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Z:\B  -  GESTION  RESSOURCES HUMAINES\5 PAYE\514 Frais &amp; assimiles\"/>
    </mc:Choice>
  </mc:AlternateContent>
  <bookViews>
    <workbookView xWindow="0" yWindow="0" windowWidth="21600" windowHeight="9210" tabRatio="318" xr2:uid="{00000000-000D-0000-FFFF-FFFF00000000}"/>
  </bookViews>
  <sheets>
    <sheet name="Frais" sheetId="1" r:id="rId1"/>
    <sheet name="Liste des ESMS OVE" sheetId="2" state="hidden" r:id="rId2"/>
  </sheets>
  <definedNames>
    <definedName name="Etab">'Liste des ESMS OVE'!$A$1:$A$79</definedName>
    <definedName name="_xlnm.Print_Area" localSheetId="0">Frais!$B$1:$L$59</definedName>
  </definedNames>
  <calcPr calcId="171027" fullPrecision="0"/>
</workbook>
</file>

<file path=xl/calcChain.xml><?xml version="1.0" encoding="utf-8"?>
<calcChain xmlns="http://schemas.openxmlformats.org/spreadsheetml/2006/main">
  <c r="H13" i="1" l="1"/>
  <c r="H39" i="1" l="1"/>
  <c r="H38" i="1"/>
  <c r="H37" i="1"/>
  <c r="H36" i="1"/>
  <c r="H35" i="1"/>
  <c r="H34" i="1"/>
  <c r="H33" i="1"/>
  <c r="H32" i="1"/>
  <c r="H16" i="1"/>
  <c r="H17" i="1"/>
  <c r="H18" i="1"/>
  <c r="H19" i="1"/>
  <c r="H20" i="1"/>
  <c r="H21" i="1"/>
  <c r="H22" i="1"/>
  <c r="H23" i="1"/>
  <c r="H24" i="1"/>
  <c r="H25" i="1"/>
  <c r="H26" i="1"/>
  <c r="H27" i="1"/>
  <c r="H28" i="1"/>
  <c r="H29" i="1"/>
  <c r="H30" i="1"/>
  <c r="H31" i="1"/>
  <c r="H14" i="1"/>
  <c r="H15" i="1"/>
  <c r="H12" i="1"/>
  <c r="H40" i="1" l="1"/>
  <c r="H43" i="1" l="1"/>
  <c r="H45" i="1" s="1"/>
</calcChain>
</file>

<file path=xl/sharedStrings.xml><?xml version="1.0" encoding="utf-8"?>
<sst xmlns="http://schemas.openxmlformats.org/spreadsheetml/2006/main" count="101" uniqueCount="101">
  <si>
    <t xml:space="preserve">ESMS concerné : </t>
  </si>
  <si>
    <t>Date:</t>
  </si>
  <si>
    <t>Mois:</t>
  </si>
  <si>
    <t>Année:</t>
  </si>
  <si>
    <t>Nom:</t>
  </si>
  <si>
    <t>DATE</t>
  </si>
  <si>
    <t>KM</t>
  </si>
  <si>
    <t>COMPTABILITE</t>
  </si>
  <si>
    <t>Enregistré le:</t>
  </si>
  <si>
    <t>Dans compte:</t>
  </si>
  <si>
    <t>Payé par:</t>
  </si>
  <si>
    <t>Sur banque:</t>
  </si>
  <si>
    <t>N°</t>
  </si>
  <si>
    <t xml:space="preserve">Le: </t>
  </si>
  <si>
    <t>CAFS Lamoricière</t>
  </si>
  <si>
    <t>CMPP Binet</t>
  </si>
  <si>
    <t>CMPP René Milliex</t>
  </si>
  <si>
    <t>DEAT 42</t>
  </si>
  <si>
    <t>DEAT 69</t>
  </si>
  <si>
    <t>DELTA 01</t>
  </si>
  <si>
    <t>DIRECTION GENERALE</t>
  </si>
  <si>
    <t>ESAT Myriade Faverges</t>
  </si>
  <si>
    <t>ESAT Myriade Thônes</t>
  </si>
  <si>
    <t>ESAT Myriade Vaulx-En-Velin</t>
  </si>
  <si>
    <t>Foyer de Faverges</t>
  </si>
  <si>
    <t>Foyer La Casa</t>
  </si>
  <si>
    <t>IME Aline Renard</t>
  </si>
  <si>
    <t>IME André Romanet</t>
  </si>
  <si>
    <t>IME Château de St-Romme</t>
  </si>
  <si>
    <t>IME Château de Taron</t>
  </si>
  <si>
    <t>IME Guy Yver</t>
  </si>
  <si>
    <t>IME Jacques Rochas</t>
  </si>
  <si>
    <t>IME Jean-Jacques Rousseau</t>
  </si>
  <si>
    <t>IME le Château</t>
  </si>
  <si>
    <t>IME les Cygnes</t>
  </si>
  <si>
    <t>IME Mathis Jeune</t>
  </si>
  <si>
    <t>IME Val de Saône</t>
  </si>
  <si>
    <t>IME Yves Farge</t>
  </si>
  <si>
    <t>ITEP Albertville</t>
  </si>
  <si>
    <t>ITEP Beaulieu Annecy</t>
  </si>
  <si>
    <t>ITEP de Chambéry</t>
  </si>
  <si>
    <t>ITEP de Meyzieu</t>
  </si>
  <si>
    <t>ITEP de Vienne</t>
  </si>
  <si>
    <t>ITEP Jean Fayard</t>
  </si>
  <si>
    <t>ITEP L'Ecossais</t>
  </si>
  <si>
    <t>ITEP Lamoricière</t>
  </si>
  <si>
    <t>ITEP Marius Boulogne</t>
  </si>
  <si>
    <t>ITEP Marx Dormoy</t>
  </si>
  <si>
    <t>Les Maisons de Crolles</t>
  </si>
  <si>
    <t>MECS Eugène Chavant</t>
  </si>
  <si>
    <t>SAVS</t>
  </si>
  <si>
    <t>SEES Roland Champagnat</t>
  </si>
  <si>
    <t>SESSAD André Romanet</t>
  </si>
  <si>
    <t>SESSAD Beaulieu Annecy</t>
  </si>
  <si>
    <t>SESSAD Charléty</t>
  </si>
  <si>
    <t>SESSAD Faverges</t>
  </si>
  <si>
    <t>SESSAD Galilée</t>
  </si>
  <si>
    <t>SESSAD Georges Seguin</t>
  </si>
  <si>
    <t>SESSAD Grenoble</t>
  </si>
  <si>
    <t>SESSAD Henri Michaud</t>
  </si>
  <si>
    <t>SESSAD Jean Duret</t>
  </si>
  <si>
    <t>SESSAD Mably</t>
  </si>
  <si>
    <t>SESSAD Professionnel</t>
  </si>
  <si>
    <t>SESSAD Roybon</t>
  </si>
  <si>
    <t>SESSAD Turquet</t>
  </si>
  <si>
    <t>SESSAD Vaugneray</t>
  </si>
  <si>
    <t>Villa Henri Salvat</t>
  </si>
  <si>
    <t>FAM Romain Jacob</t>
  </si>
  <si>
    <t>FAM de Luçon</t>
  </si>
  <si>
    <t>SESSAD Marie Curie</t>
  </si>
  <si>
    <t>SESSAD Aline Renard</t>
  </si>
  <si>
    <t>SESSAD Renard antenne Givors</t>
  </si>
  <si>
    <t>MAS Robert Doisneau</t>
  </si>
  <si>
    <t>IME Robert Doisneau</t>
  </si>
  <si>
    <t>SESSAD Robert Doisneau</t>
  </si>
  <si>
    <t>FAM Robert Doisneau</t>
  </si>
  <si>
    <t>Centre de vie Passeraile Herblay</t>
  </si>
  <si>
    <t>Centre de vie Passeraile Magny</t>
  </si>
  <si>
    <t>DEAT 74</t>
  </si>
  <si>
    <t>Appartements éducatifs Lonjaret</t>
  </si>
  <si>
    <t>SESSAD Clos Poizat</t>
  </si>
  <si>
    <t>ITEP La Rose des Vents</t>
  </si>
  <si>
    <t>ITEP de Montferrand</t>
  </si>
  <si>
    <t>ITEP du Léman</t>
  </si>
  <si>
    <t>SESSAD Montferrand</t>
  </si>
  <si>
    <t>SSEFS Recteur Louis</t>
  </si>
  <si>
    <t>CAJM Robert Doisneau</t>
  </si>
  <si>
    <t>NOTE DE FRAIS IKV</t>
  </si>
  <si>
    <t>Taux</t>
  </si>
  <si>
    <t>MONTANT ANNUEL DÉJÀ REMBOURSE :</t>
  </si>
  <si>
    <t>Indemnité kilométrique vélo (KM/2 x taux)</t>
  </si>
  <si>
    <t>NOUVEAU MONTANT ANNUEL REMBOURSE :</t>
  </si>
  <si>
    <t>TOTAL A REMBOURSER : (dans la limite de 200€ / an)</t>
  </si>
  <si>
    <t>SOUS-TOTAL :</t>
  </si>
  <si>
    <t>CRP Forja</t>
  </si>
  <si>
    <t>EHPAD Robert Doisneau</t>
  </si>
  <si>
    <t>MAS Michel Chapuis</t>
  </si>
  <si>
    <t>MAS Robert Ramel</t>
  </si>
  <si>
    <t>IME Céladon</t>
  </si>
  <si>
    <t>SESSAD Sud Forez</t>
  </si>
  <si>
    <t>DEPLACEMENT VELO :            DOMICILE-TRAVAIL OU TRAVAIL-DOMICILE                         MAXIMUM 200€ /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</si>
</sst>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 mmmm\ yyyy"/>
    <numFmt numFmtId="165" formatCode="mmmm\-yyyy"/>
    <numFmt numFmtId="166" formatCode="#,##0.0"/>
    <numFmt numFmtId="167" formatCode="0.000"/>
    <numFmt numFmtId="168" formatCode="#,##0.00\ [$€-C01]"/>
    <numFmt numFmtId="169" formatCode="#,##0.00\ &quot;€&quot;"/>
  </numFmts>
  <fonts count="10" x14ac:knownFonts="1">
    <font>
      <sz val="10"/>
      <name val="Arial"/>
      <family val="2"/>
    </font>
    <font>
      <b/>
      <sz val="10"/>
      <name val="Arial"/>
      <family val="2"/>
    </font>
    <font>
      <u/>
      <sz val="16"/>
      <name val="Britannic Bold"/>
      <family val="2"/>
    </font>
    <font>
      <sz val="16"/>
      <color indexed="9"/>
      <name val="Britannic Bold"/>
      <family val="2"/>
    </font>
    <font>
      <sz val="9"/>
      <name val="Arial"/>
      <family val="2"/>
    </font>
    <font>
      <b/>
      <sz val="12"/>
      <name val="Arial"/>
      <family val="2"/>
    </font>
    <font>
      <i/>
      <sz val="10"/>
      <name val="Arial"/>
      <family val="2"/>
    </font>
    <font>
      <b/>
      <i/>
      <sz val="10"/>
      <name val="Arial"/>
      <family val="2"/>
    </font>
    <font>
      <sz val="8"/>
      <name val="Arial"/>
      <family val="2"/>
    </font>
    <font>
      <sz val="8"/>
      <color indexed="8"/>
      <name val="Arial"/>
      <family val="2"/>
    </font>
  </fonts>
  <fills count="3">
    <fill>
      <patternFill patternType="none"/>
    </fill>
    <fill>
      <patternFill patternType="gray125"/>
    </fill>
    <fill>
      <patternFill patternType="solid">
        <fgColor indexed="50"/>
        <bgColor indexed="51"/>
      </patternFill>
    </fill>
  </fills>
  <borders count="23">
    <border>
      <left/>
      <right/>
      <top/>
      <bottom/>
      <diagonal/>
    </border>
    <border>
      <left style="hair">
        <color indexed="8"/>
      </left>
      <right style="hair">
        <color indexed="8"/>
      </right>
      <top style="hair">
        <color indexed="8"/>
      </top>
      <bottom style="hair">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hair">
        <color indexed="8"/>
      </top>
      <bottom style="hair">
        <color indexed="8"/>
      </bottom>
      <diagonal/>
    </border>
    <border>
      <left/>
      <right style="medium">
        <color indexed="8"/>
      </right>
      <top/>
      <bottom style="hair">
        <color indexed="8"/>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style="medium">
        <color indexed="8"/>
      </left>
      <right/>
      <top style="medium">
        <color indexed="8"/>
      </top>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style="medium">
        <color indexed="8"/>
      </left>
      <right/>
      <top/>
      <bottom style="hair">
        <color indexed="8"/>
      </bottom>
      <diagonal/>
    </border>
    <border>
      <left style="medium">
        <color indexed="8"/>
      </left>
      <right/>
      <top style="medium">
        <color indexed="8"/>
      </top>
      <bottom style="hair">
        <color indexed="8"/>
      </bottom>
      <diagonal/>
    </border>
    <border>
      <left/>
      <right style="medium">
        <color indexed="8"/>
      </right>
      <top style="medium">
        <color indexed="8"/>
      </top>
      <bottom style="hair">
        <color indexed="8"/>
      </bottom>
      <diagonal/>
    </border>
    <border>
      <left/>
      <right/>
      <top/>
      <bottom style="medium">
        <color indexed="8"/>
      </bottom>
      <diagonal/>
    </border>
    <border>
      <left style="medium">
        <color indexed="8"/>
      </left>
      <right style="medium">
        <color indexed="8"/>
      </right>
      <top/>
      <bottom/>
      <diagonal/>
    </border>
    <border>
      <left style="medium">
        <color indexed="8"/>
      </left>
      <right style="medium">
        <color indexed="8"/>
      </right>
      <top style="hair">
        <color indexed="8"/>
      </top>
      <bottom/>
      <diagonal/>
    </border>
    <border>
      <left/>
      <right/>
      <top style="medium">
        <color indexed="8"/>
      </top>
      <bottom style="medium">
        <color indexed="8"/>
      </bottom>
      <diagonal/>
    </border>
  </borders>
  <cellStyleXfs count="1">
    <xf numFmtId="0" fontId="0" fillId="0" borderId="0"/>
  </cellStyleXfs>
  <cellXfs count="96">
    <xf numFmtId="0" fontId="0" fillId="0" borderId="0" xfId="0"/>
    <xf numFmtId="0" fontId="0" fillId="0" borderId="0" xfId="0" applyProtection="1"/>
    <xf numFmtId="0" fontId="1" fillId="0" borderId="0" xfId="0" applyFont="1" applyProtection="1"/>
    <xf numFmtId="0" fontId="1" fillId="0" borderId="0" xfId="0" applyFont="1" applyBorder="1" applyAlignment="1" applyProtection="1">
      <alignment horizontal="right" vertical="center"/>
    </xf>
    <xf numFmtId="0" fontId="1" fillId="0" borderId="0" xfId="0" applyFont="1" applyAlignment="1" applyProtection="1">
      <alignment horizontal="right"/>
    </xf>
    <xf numFmtId="14" fontId="1" fillId="2" borderId="0" xfId="0" applyNumberFormat="1" applyFont="1" applyFill="1" applyBorder="1" applyAlignment="1" applyProtection="1">
      <alignment horizontal="center"/>
    </xf>
    <xf numFmtId="0" fontId="2" fillId="0" borderId="0" xfId="0" applyFont="1" applyAlignment="1" applyProtection="1">
      <alignment horizontal="center"/>
    </xf>
    <xf numFmtId="0" fontId="3" fillId="0" borderId="0" xfId="0" applyFont="1" applyFill="1" applyBorder="1" applyAlignment="1" applyProtection="1">
      <alignment horizontal="center"/>
    </xf>
    <xf numFmtId="0" fontId="2" fillId="0" borderId="0" xfId="0" applyFont="1" applyAlignment="1" applyProtection="1">
      <alignment horizontal="right"/>
    </xf>
    <xf numFmtId="14" fontId="1" fillId="2" borderId="1" xfId="0" applyNumberFormat="1" applyFont="1" applyFill="1" applyBorder="1" applyAlignment="1" applyProtection="1">
      <alignment horizontal="center"/>
      <protection locked="0"/>
    </xf>
    <xf numFmtId="164" fontId="1" fillId="0" borderId="0" xfId="0" applyNumberFormat="1" applyFont="1" applyAlignment="1" applyProtection="1">
      <alignment horizontal="right"/>
    </xf>
    <xf numFmtId="1" fontId="1" fillId="2" borderId="1" xfId="0" applyNumberFormat="1" applyFont="1" applyFill="1" applyBorder="1" applyAlignment="1" applyProtection="1">
      <alignment horizontal="center"/>
      <protection locked="0"/>
    </xf>
    <xf numFmtId="0" fontId="0" fillId="0" borderId="0" xfId="0" applyBorder="1" applyProtection="1"/>
    <xf numFmtId="14" fontId="0" fillId="0" borderId="4" xfId="0" applyNumberFormat="1" applyBorder="1" applyAlignment="1" applyProtection="1">
      <alignment horizontal="center" vertical="center" wrapText="1"/>
      <protection locked="0"/>
    </xf>
    <xf numFmtId="166" fontId="0" fillId="0" borderId="4" xfId="0" applyNumberFormat="1" applyFont="1" applyBorder="1" applyAlignment="1" applyProtection="1">
      <alignment horizontal="right" vertical="center" wrapText="1"/>
      <protection locked="0"/>
    </xf>
    <xf numFmtId="0" fontId="0" fillId="0" borderId="0" xfId="0" applyAlignment="1" applyProtection="1">
      <alignment wrapText="1"/>
    </xf>
    <xf numFmtId="0" fontId="0" fillId="0" borderId="6" xfId="0" applyBorder="1" applyProtection="1"/>
    <xf numFmtId="0" fontId="0" fillId="0" borderId="7" xfId="0" applyBorder="1" applyProtection="1"/>
    <xf numFmtId="1" fontId="5" fillId="0" borderId="0" xfId="0" applyNumberFormat="1" applyFont="1" applyAlignment="1" applyProtection="1">
      <alignment horizontal="center"/>
    </xf>
    <xf numFmtId="167" fontId="0" fillId="0" borderId="0" xfId="0" applyNumberFormat="1" applyAlignment="1" applyProtection="1">
      <alignment horizontal="center"/>
    </xf>
    <xf numFmtId="168" fontId="0" fillId="0" borderId="0" xfId="0" applyNumberFormat="1" applyProtection="1"/>
    <xf numFmtId="0" fontId="6" fillId="0" borderId="9" xfId="0" applyFont="1" applyBorder="1" applyProtection="1"/>
    <xf numFmtId="14" fontId="0" fillId="0" borderId="10" xfId="0" applyNumberFormat="1" applyBorder="1" applyProtection="1">
      <protection locked="0"/>
    </xf>
    <xf numFmtId="0" fontId="0" fillId="0" borderId="10" xfId="0" applyBorder="1" applyProtection="1">
      <protection locked="0"/>
    </xf>
    <xf numFmtId="0" fontId="6" fillId="0" borderId="11" xfId="0" applyFont="1" applyBorder="1" applyProtection="1"/>
    <xf numFmtId="0" fontId="0" fillId="0" borderId="7" xfId="0" applyBorder="1" applyProtection="1">
      <protection locked="0"/>
    </xf>
    <xf numFmtId="0" fontId="0" fillId="0" borderId="11" xfId="0" applyBorder="1" applyProtection="1"/>
    <xf numFmtId="0" fontId="0" fillId="0" borderId="13" xfId="0" applyBorder="1" applyProtection="1">
      <protection locked="0"/>
    </xf>
    <xf numFmtId="0" fontId="8" fillId="0" borderId="14" xfId="0" applyFont="1" applyBorder="1" applyProtection="1"/>
    <xf numFmtId="0" fontId="8" fillId="0" borderId="14" xfId="0" applyFont="1" applyBorder="1" applyAlignment="1" applyProtection="1">
      <alignment horizontal="left"/>
    </xf>
    <xf numFmtId="0" fontId="9" fillId="0" borderId="14" xfId="0" applyFont="1" applyBorder="1" applyProtection="1"/>
    <xf numFmtId="0" fontId="0" fillId="0" borderId="2" xfId="0" applyFont="1" applyBorder="1" applyAlignment="1" applyProtection="1">
      <alignment horizontal="center" vertical="center" wrapText="1"/>
    </xf>
    <xf numFmtId="168" fontId="7" fillId="0" borderId="0" xfId="0" applyNumberFormat="1" applyFont="1" applyFill="1" applyBorder="1" applyAlignment="1" applyProtection="1">
      <alignment horizontal="center"/>
    </xf>
    <xf numFmtId="168" fontId="0" fillId="0" borderId="0" xfId="0" applyNumberFormat="1" applyFill="1" applyBorder="1" applyProtection="1"/>
    <xf numFmtId="168" fontId="7" fillId="0" borderId="0" xfId="0" applyNumberFormat="1" applyFont="1" applyFill="1" applyBorder="1" applyProtection="1"/>
    <xf numFmtId="166" fontId="0" fillId="0" borderId="21" xfId="0" applyNumberFormat="1" applyFont="1" applyBorder="1" applyAlignment="1" applyProtection="1">
      <alignment horizontal="right" vertical="center" wrapText="1"/>
      <protection locked="0"/>
    </xf>
    <xf numFmtId="4" fontId="0" fillId="0" borderId="0" xfId="0" applyNumberFormat="1" applyBorder="1" applyAlignment="1" applyProtection="1">
      <alignment horizontal="right" vertical="center" wrapText="1"/>
    </xf>
    <xf numFmtId="0" fontId="4" fillId="0" borderId="0" xfId="0" applyFont="1" applyBorder="1" applyAlignment="1" applyProtection="1">
      <alignment horizontal="left" vertical="center" wrapText="1"/>
    </xf>
    <xf numFmtId="169" fontId="0" fillId="0" borderId="8" xfId="0" quotePrefix="1" applyNumberFormat="1" applyFont="1" applyBorder="1" applyAlignment="1" applyProtection="1">
      <alignment horizontal="center" vertical="center" wrapText="1"/>
    </xf>
    <xf numFmtId="169" fontId="0" fillId="0" borderId="20" xfId="0" applyNumberFormat="1" applyBorder="1" applyAlignment="1" applyProtection="1">
      <alignment horizontal="center" vertical="center" wrapText="1"/>
    </xf>
    <xf numFmtId="14" fontId="1" fillId="0" borderId="12" xfId="0" applyNumberFormat="1" applyFont="1" applyBorder="1" applyAlignment="1" applyProtection="1">
      <alignment horizontal="center" vertical="center" wrapText="1"/>
    </xf>
    <xf numFmtId="14" fontId="1" fillId="0" borderId="6" xfId="0" applyNumberFormat="1" applyFont="1" applyBorder="1" applyAlignment="1" applyProtection="1">
      <alignment horizontal="center" vertical="center" wrapText="1"/>
    </xf>
    <xf numFmtId="0" fontId="0" fillId="0" borderId="6" xfId="0" applyBorder="1" applyAlignment="1" applyProtection="1"/>
    <xf numFmtId="0" fontId="0" fillId="0" borderId="7" xfId="0" applyBorder="1" applyAlignment="1" applyProtection="1"/>
    <xf numFmtId="14" fontId="1" fillId="0" borderId="11" xfId="0" applyNumberFormat="1" applyFont="1" applyBorder="1" applyAlignment="1" applyProtection="1">
      <alignment horizontal="center" vertical="center" wrapText="1"/>
    </xf>
    <xf numFmtId="14" fontId="1" fillId="0" borderId="19" xfId="0" applyNumberFormat="1" applyFont="1" applyBorder="1" applyAlignment="1" applyProtection="1">
      <alignment horizontal="center" vertical="center" wrapText="1"/>
    </xf>
    <xf numFmtId="0" fontId="0" fillId="0" borderId="19" xfId="0" applyBorder="1" applyAlignment="1" applyProtection="1"/>
    <xf numFmtId="0" fontId="0" fillId="0" borderId="13" xfId="0" applyBorder="1" applyAlignment="1" applyProtection="1"/>
    <xf numFmtId="2" fontId="0" fillId="0" borderId="12" xfId="0" applyNumberFormat="1" applyFont="1" applyBorder="1" applyAlignment="1" applyProtection="1">
      <alignment horizontal="center" vertical="center" wrapText="1"/>
      <protection locked="0"/>
    </xf>
    <xf numFmtId="2" fontId="0" fillId="0" borderId="7" xfId="0" applyNumberFormat="1" applyFont="1" applyBorder="1" applyAlignment="1" applyProtection="1">
      <alignment horizontal="center" vertical="center" wrapText="1"/>
      <protection locked="0"/>
    </xf>
    <xf numFmtId="2" fontId="0" fillId="0" borderId="11" xfId="0" applyNumberFormat="1" applyBorder="1" applyAlignment="1" applyProtection="1">
      <alignment horizontal="center" vertical="center"/>
      <protection locked="0"/>
    </xf>
    <xf numFmtId="2" fontId="0" fillId="0" borderId="13" xfId="0" applyNumberFormat="1" applyBorder="1" applyAlignment="1" applyProtection="1">
      <alignment horizontal="center" vertical="center"/>
      <protection locked="0"/>
    </xf>
    <xf numFmtId="2" fontId="0" fillId="0" borderId="16" xfId="0" applyNumberFormat="1" applyFont="1" applyBorder="1" applyAlignment="1" applyProtection="1">
      <alignment horizontal="center" vertical="center" wrapText="1"/>
    </xf>
    <xf numFmtId="2" fontId="0" fillId="0" borderId="5" xfId="0" applyNumberFormat="1" applyFont="1" applyBorder="1" applyAlignment="1" applyProtection="1">
      <alignment horizontal="center" vertical="center" wrapText="1"/>
    </xf>
    <xf numFmtId="2" fontId="0" fillId="0" borderId="9" xfId="0" applyNumberFormat="1" applyFont="1" applyBorder="1" applyAlignment="1" applyProtection="1">
      <alignment horizontal="center" vertical="center" wrapText="1"/>
    </xf>
    <xf numFmtId="2" fontId="0" fillId="0" borderId="10" xfId="0" applyNumberFormat="1" applyFont="1" applyBorder="1" applyAlignment="1" applyProtection="1">
      <alignment horizontal="center" vertical="center" wrapText="1"/>
    </xf>
    <xf numFmtId="2" fontId="0" fillId="0" borderId="12" xfId="0" applyNumberFormat="1" applyFont="1" applyBorder="1" applyAlignment="1" applyProtection="1">
      <alignment horizontal="center" vertical="center" wrapText="1"/>
    </xf>
    <xf numFmtId="2" fontId="0" fillId="0" borderId="7" xfId="0" applyNumberFormat="1" applyFont="1" applyBorder="1" applyAlignment="1" applyProtection="1">
      <alignment horizontal="center" vertical="center" wrapText="1"/>
    </xf>
    <xf numFmtId="2" fontId="0" fillId="0" borderId="11" xfId="0" applyNumberFormat="1" applyBorder="1" applyAlignment="1" applyProtection="1">
      <alignment horizontal="center" vertical="center"/>
    </xf>
    <xf numFmtId="2" fontId="0" fillId="0" borderId="13" xfId="0" applyNumberFormat="1" applyBorder="1" applyAlignment="1" applyProtection="1">
      <alignment horizontal="center" vertical="center"/>
    </xf>
    <xf numFmtId="14" fontId="0" fillId="0" borderId="15" xfId="0" applyNumberFormat="1" applyBorder="1" applyAlignment="1" applyProtection="1">
      <alignment horizontal="center" vertical="center" wrapText="1"/>
    </xf>
    <xf numFmtId="0" fontId="0" fillId="0" borderId="22" xfId="0" applyBorder="1" applyAlignment="1" applyProtection="1">
      <alignment vertical="center" wrapText="1"/>
    </xf>
    <xf numFmtId="0" fontId="0" fillId="0" borderId="3" xfId="0" applyBorder="1" applyAlignment="1" applyProtection="1">
      <alignment vertical="center" wrapText="1"/>
    </xf>
    <xf numFmtId="0" fontId="0" fillId="0" borderId="12"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3" xfId="0" applyBorder="1" applyAlignment="1" applyProtection="1">
      <alignment horizontal="center" vertical="center" wrapText="1"/>
    </xf>
    <xf numFmtId="2" fontId="0" fillId="0" borderId="17" xfId="0" applyNumberFormat="1" applyFont="1" applyBorder="1" applyAlignment="1" applyProtection="1">
      <alignment horizontal="center" vertical="center" wrapText="1"/>
    </xf>
    <xf numFmtId="2" fontId="0" fillId="0" borderId="18" xfId="0" applyNumberFormat="1" applyFont="1" applyBorder="1" applyAlignment="1" applyProtection="1">
      <alignment horizontal="center" vertical="center" wrapText="1"/>
    </xf>
    <xf numFmtId="168" fontId="0" fillId="0" borderId="0" xfId="0" applyNumberFormat="1" applyFill="1" applyBorder="1" applyProtection="1"/>
    <xf numFmtId="168" fontId="7" fillId="0" borderId="0" xfId="0" applyNumberFormat="1" applyFont="1" applyFill="1" applyBorder="1" applyProtection="1"/>
    <xf numFmtId="0" fontId="1" fillId="0" borderId="2" xfId="0" applyFont="1" applyBorder="1" applyAlignment="1" applyProtection="1">
      <alignment horizontal="center" vertical="center"/>
    </xf>
    <xf numFmtId="168" fontId="1" fillId="0" borderId="0" xfId="0" applyNumberFormat="1" applyFont="1" applyFill="1" applyBorder="1" applyAlignment="1" applyProtection="1">
      <alignment horizontal="center" vertical="center"/>
    </xf>
    <xf numFmtId="168" fontId="1" fillId="0" borderId="0" xfId="0" applyNumberFormat="1" applyFont="1" applyFill="1" applyBorder="1" applyAlignment="1" applyProtection="1">
      <alignment horizontal="center"/>
    </xf>
    <xf numFmtId="0" fontId="1" fillId="0" borderId="0" xfId="0" applyFont="1" applyAlignment="1" applyProtection="1">
      <alignment horizontal="left" vertical="center"/>
      <protection locked="0"/>
    </xf>
    <xf numFmtId="0" fontId="3" fillId="2" borderId="0" xfId="0" applyFont="1" applyFill="1" applyBorder="1" applyAlignment="1" applyProtection="1">
      <alignment horizontal="center"/>
    </xf>
    <xf numFmtId="165"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protection locked="0"/>
    </xf>
    <xf numFmtId="0" fontId="0" fillId="0" borderId="0"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2" fontId="0" fillId="0" borderId="12" xfId="0" applyNumberFormat="1" applyBorder="1" applyAlignment="1" applyProtection="1">
      <alignment horizontal="center" vertical="center"/>
    </xf>
    <xf numFmtId="2" fontId="0" fillId="0" borderId="7" xfId="0" applyNumberFormat="1" applyBorder="1" applyAlignment="1" applyProtection="1">
      <alignment horizontal="center" vertical="center"/>
    </xf>
    <xf numFmtId="2" fontId="0" fillId="0" borderId="15" xfId="0" applyNumberFormat="1" applyFont="1" applyBorder="1" applyAlignment="1" applyProtection="1">
      <alignment horizontal="center" vertical="center" wrapText="1"/>
    </xf>
    <xf numFmtId="2" fontId="0" fillId="0" borderId="3" xfId="0" applyNumberFormat="1"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3"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C9D317"/>
      <rgbColor rgb="00CC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285750</xdr:colOff>
      <xdr:row>11</xdr:row>
      <xdr:rowOff>0</xdr:rowOff>
    </xdr:from>
    <xdr:to>
      <xdr:col>11</xdr:col>
      <xdr:colOff>1200150</xdr:colOff>
      <xdr:row>19</xdr:row>
      <xdr:rowOff>104775</xdr:rowOff>
    </xdr:to>
    <xdr:sp macro="" textlink="" fLocksText="0">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676900" y="2343150"/>
          <a:ext cx="2324100" cy="1857375"/>
        </a:xfrm>
        <a:prstGeom prst="rect">
          <a:avLst/>
        </a:pr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000" b="0" i="1" u="sng" strike="noStrike" baseline="0">
              <a:solidFill>
                <a:srgbClr val="000000"/>
              </a:solidFill>
              <a:latin typeface="Arial"/>
              <a:cs typeface="Arial"/>
            </a:rPr>
            <a:t>Le :</a:t>
          </a:r>
        </a:p>
        <a:p>
          <a:pPr algn="l" rtl="0">
            <a:defRPr sz="1000"/>
          </a:pPr>
          <a:endParaRPr lang="fr-FR" sz="1000" b="0" i="1" u="sng" strike="noStrike" baseline="0">
            <a:solidFill>
              <a:srgbClr val="000000"/>
            </a:solidFill>
            <a:latin typeface="Arial"/>
            <a:cs typeface="Arial"/>
          </a:endParaRPr>
        </a:p>
        <a:p>
          <a:pPr algn="l" rtl="0">
            <a:defRPr sz="1000"/>
          </a:pPr>
          <a:r>
            <a:rPr lang="fr-FR" sz="1000" b="0" i="1" u="sng" strike="noStrike" baseline="0">
              <a:solidFill>
                <a:srgbClr val="000000"/>
              </a:solidFill>
              <a:latin typeface="Arial"/>
              <a:cs typeface="Arial"/>
            </a:rPr>
            <a:t>Signature du salarié :</a:t>
          </a:r>
        </a:p>
        <a:p>
          <a:pPr algn="l" rtl="0">
            <a:defRPr sz="1000"/>
          </a:pPr>
          <a:endParaRPr lang="fr-FR" sz="1000" b="0" i="1" u="sng" strike="noStrike" baseline="0">
            <a:solidFill>
              <a:srgbClr val="000000"/>
            </a:solidFill>
            <a:latin typeface="Arial"/>
            <a:cs typeface="Arial"/>
          </a:endParaRPr>
        </a:p>
      </xdr:txBody>
    </xdr:sp>
    <xdr:clientData/>
  </xdr:twoCellAnchor>
  <xdr:twoCellAnchor>
    <xdr:from>
      <xdr:col>1</xdr:col>
      <xdr:colOff>733425</xdr:colOff>
      <xdr:row>0</xdr:row>
      <xdr:rowOff>133350</xdr:rowOff>
    </xdr:from>
    <xdr:to>
      <xdr:col>3</xdr:col>
      <xdr:colOff>57150</xdr:colOff>
      <xdr:row>4</xdr:row>
      <xdr:rowOff>161925</xdr:rowOff>
    </xdr:to>
    <xdr:pic>
      <xdr:nvPicPr>
        <xdr:cNvPr id="1027" name="Images 1">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133350"/>
          <a:ext cx="1009650"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304801</xdr:colOff>
      <xdr:row>21</xdr:row>
      <xdr:rowOff>123825</xdr:rowOff>
    </xdr:from>
    <xdr:to>
      <xdr:col>11</xdr:col>
      <xdr:colOff>1209675</xdr:colOff>
      <xdr:row>30</xdr:row>
      <xdr:rowOff>180975</xdr:rowOff>
    </xdr:to>
    <xdr:sp macro="" textlink="" fLocksText="0">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695951" y="4657725"/>
          <a:ext cx="2314574" cy="2028825"/>
        </a:xfrm>
        <a:prstGeom prst="rect">
          <a:avLst/>
        </a:pr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000" b="1" i="0" u="sng" strike="noStrike" baseline="0">
              <a:solidFill>
                <a:srgbClr val="000000"/>
              </a:solidFill>
              <a:latin typeface="Arial"/>
              <a:cs typeface="Arial"/>
            </a:rPr>
            <a:t>BON POUR REMBOURSEMENT</a:t>
          </a:r>
          <a:endParaRPr lang="fr-FR" sz="1000" b="0" i="0" u="none" strike="noStrike" baseline="0">
            <a:solidFill>
              <a:srgbClr val="000000"/>
            </a:solidFill>
            <a:latin typeface="Arial"/>
            <a:cs typeface="Arial"/>
          </a:endParaRPr>
        </a:p>
        <a:p>
          <a:pPr algn="l" rtl="0">
            <a:defRPr sz="1000"/>
          </a:pPr>
          <a:endParaRPr lang="fr-FR" sz="1000" b="0" i="1" u="sng" strike="noStrike" baseline="0">
            <a:solidFill>
              <a:srgbClr val="000000"/>
            </a:solidFill>
            <a:latin typeface="Arial"/>
            <a:cs typeface="Arial"/>
          </a:endParaRPr>
        </a:p>
        <a:p>
          <a:pPr algn="l" rtl="0">
            <a:defRPr sz="1000"/>
          </a:pPr>
          <a:r>
            <a:rPr lang="fr-FR" sz="1000" b="0" i="1" u="sng" strike="noStrike" baseline="0">
              <a:solidFill>
                <a:srgbClr val="000000"/>
              </a:solidFill>
              <a:latin typeface="Arial"/>
              <a:cs typeface="Arial"/>
            </a:rPr>
            <a:t>Le :</a:t>
          </a:r>
        </a:p>
        <a:p>
          <a:pPr algn="l" rtl="0">
            <a:defRPr sz="1000"/>
          </a:pPr>
          <a:endParaRPr lang="fr-FR" sz="1000" b="0" i="1" u="sng" strike="noStrike" baseline="0">
            <a:solidFill>
              <a:srgbClr val="000000"/>
            </a:solidFill>
            <a:latin typeface="Arial"/>
            <a:cs typeface="Arial"/>
          </a:endParaRPr>
        </a:p>
        <a:p>
          <a:pPr algn="l" rtl="0">
            <a:defRPr sz="1000"/>
          </a:pPr>
          <a:r>
            <a:rPr lang="fr-FR" sz="1000" b="0" i="1" u="sng" strike="noStrike" baseline="0">
              <a:solidFill>
                <a:srgbClr val="000000"/>
              </a:solidFill>
              <a:latin typeface="Arial"/>
              <a:cs typeface="Arial"/>
            </a:rPr>
            <a:t>Signature Direction :</a:t>
          </a:r>
        </a:p>
        <a:p>
          <a:pPr algn="l" rtl="0">
            <a:defRPr sz="1000"/>
          </a:pPr>
          <a:endParaRPr lang="fr-FR" sz="1000" b="0" i="1" u="sng" strike="noStrike" baseline="0">
            <a:solidFill>
              <a:srgbClr val="000000"/>
            </a:solidFill>
            <a:latin typeface="Arial"/>
            <a:cs typeface="Arial"/>
          </a:endParaRPr>
        </a:p>
      </xdr:txBody>
    </xdr:sp>
    <xdr:clientData/>
  </xdr:twoCellAnchor>
  <xdr:twoCellAnchor>
    <xdr:from>
      <xdr:col>3</xdr:col>
      <xdr:colOff>228600</xdr:colOff>
      <xdr:row>47</xdr:row>
      <xdr:rowOff>47625</xdr:rowOff>
    </xdr:from>
    <xdr:to>
      <xdr:col>11</xdr:col>
      <xdr:colOff>1228725</xdr:colOff>
      <xdr:row>57</xdr:row>
      <xdr:rowOff>200025</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076450" y="10467975"/>
          <a:ext cx="6496050"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La distance prise</a:t>
          </a:r>
          <a:r>
            <a:rPr lang="fr-FR" sz="1000" baseline="0">
              <a:latin typeface="Arial" panose="020B0604020202020204" pitchFamily="34" charset="0"/>
              <a:cs typeface="Arial" panose="020B0604020202020204" pitchFamily="34" charset="0"/>
            </a:rPr>
            <a:t> en compte est celle d'un trajet aller-retour le plus court pouvant être parcouru à vélo entre le lieu de résidence habituelle du salarié et son lieu de travail.</a:t>
          </a:r>
        </a:p>
        <a:p>
          <a:r>
            <a:rPr lang="fr-FR" sz="1000">
              <a:latin typeface="Arial" panose="020B0604020202020204" pitchFamily="34" charset="0"/>
              <a:cs typeface="Arial" panose="020B0604020202020204" pitchFamily="34" charset="0"/>
            </a:rPr>
            <a:t>Un salarié en anomalie</a:t>
          </a:r>
          <a:r>
            <a:rPr lang="fr-FR" sz="1000" baseline="0">
              <a:latin typeface="Arial" panose="020B0604020202020204" pitchFamily="34" charset="0"/>
              <a:cs typeface="Arial" panose="020B0604020202020204" pitchFamily="34" charset="0"/>
            </a:rPr>
            <a:t> de rythme de travail ou en coupure horaire peut être amené à effectuer le même jour plusieurs trajets aller-retour.</a:t>
          </a:r>
        </a:p>
        <a:p>
          <a:r>
            <a:rPr lang="fr-FR" sz="1000" baseline="0">
              <a:latin typeface="Arial" panose="020B0604020202020204" pitchFamily="34" charset="0"/>
              <a:cs typeface="Arial" panose="020B0604020202020204" pitchFamily="34" charset="0"/>
            </a:rPr>
            <a:t>La distance peut aussi être celle la plus courte pouvant être faite à vélo et résultant du trajet de rabattement entre la résidence habituelle ou le lieu de travail et la gare ou la station de transport collectif.</a:t>
          </a:r>
        </a:p>
        <a:p>
          <a:r>
            <a:rPr lang="fr-FR" sz="1000" baseline="0">
              <a:latin typeface="Arial" panose="020B0604020202020204" pitchFamily="34" charset="0"/>
              <a:cs typeface="Arial" panose="020B0604020202020204" pitchFamily="34" charset="0"/>
            </a:rPr>
            <a:t>Le bénéfice de l'IKV pour les trajets de rabattement vers des arrêts de transport public peut être cumulé avec la prise en charge des abonnements de transport collectif ou de service public de location de vélo, à condition que ces abonnements ne permettent pas d'effectuer ces mêmes trajets.</a:t>
          </a:r>
        </a:p>
        <a:p>
          <a:endParaRPr lang="fr-FR" sz="1000">
            <a:latin typeface="Arial" panose="020B0604020202020204" pitchFamily="34" charset="0"/>
            <a:cs typeface="Arial" panose="020B0604020202020204" pitchFamily="34" charset="0"/>
          </a:endParaRPr>
        </a:p>
        <a:p>
          <a:r>
            <a:rPr lang="fr-FR" sz="1000" b="1">
              <a:latin typeface="Arial" panose="020B0604020202020204" pitchFamily="34" charset="0"/>
              <a:cs typeface="Arial" panose="020B0604020202020204" pitchFamily="34" charset="0"/>
            </a:rPr>
            <a:t>Toute</a:t>
          </a:r>
          <a:r>
            <a:rPr lang="fr-FR" sz="1000" b="1" baseline="0">
              <a:latin typeface="Arial" panose="020B0604020202020204" pitchFamily="34" charset="0"/>
              <a:cs typeface="Arial" panose="020B0604020202020204" pitchFamily="34" charset="0"/>
            </a:rPr>
            <a:t> déclaration inexacte engage la responsabilité de son auteur.</a:t>
          </a:r>
          <a:endParaRPr lang="fr-FR" sz="10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zoomScaleNormal="100" zoomScaleSheetLayoutView="100" workbookViewId="0">
      <selection activeCell="B13" sqref="B13"/>
    </sheetView>
  </sheetViews>
  <sheetFormatPr baseColWidth="10" defaultColWidth="11.5703125" defaultRowHeight="12.75" x14ac:dyDescent="0.2"/>
  <cols>
    <col min="1" max="1" width="1.140625" style="1" customWidth="1"/>
    <col min="2" max="2" width="13.7109375" style="1" customWidth="1"/>
    <col min="3" max="3" width="11.5703125" style="1"/>
    <col min="4" max="4" width="11.28515625" style="1" customWidth="1"/>
    <col min="5" max="5" width="8.5703125" style="1" customWidth="1"/>
    <col min="6" max="6" width="8.7109375" style="1" customWidth="1"/>
    <col min="7" max="7" width="9.7109375" style="1" customWidth="1"/>
    <col min="8" max="8" width="10" style="1" customWidth="1"/>
    <col min="9" max="9" width="9" style="1" customWidth="1"/>
    <col min="10" max="10" width="10" style="1" customWidth="1"/>
    <col min="11" max="11" width="11.140625" style="1" customWidth="1"/>
    <col min="12" max="12" width="19.85546875" style="1" customWidth="1"/>
    <col min="13" max="16384" width="11.5703125" style="1"/>
  </cols>
  <sheetData>
    <row r="1" spans="2:12" ht="24" customHeight="1" x14ac:dyDescent="0.2">
      <c r="I1" s="2"/>
      <c r="J1" s="3" t="s">
        <v>0</v>
      </c>
      <c r="K1" s="79"/>
      <c r="L1" s="79"/>
    </row>
    <row r="2" spans="2:12" x14ac:dyDescent="0.2">
      <c r="J2" s="4"/>
    </row>
    <row r="4" spans="2:12" ht="23.1" customHeight="1" x14ac:dyDescent="0.25">
      <c r="B4" s="5"/>
      <c r="C4" s="6"/>
      <c r="D4" s="80" t="s">
        <v>87</v>
      </c>
      <c r="E4" s="80"/>
      <c r="F4" s="80"/>
      <c r="G4" s="80"/>
      <c r="H4" s="80"/>
      <c r="I4" s="80"/>
      <c r="J4" s="80"/>
      <c r="K4" s="80"/>
      <c r="L4" s="80"/>
    </row>
    <row r="5" spans="2:12" ht="23.1" customHeight="1" x14ac:dyDescent="0.25">
      <c r="B5" s="7"/>
      <c r="C5" s="6"/>
      <c r="D5" s="6"/>
      <c r="E5" s="6"/>
      <c r="F5" s="6"/>
      <c r="G5" s="6"/>
      <c r="H5" s="6"/>
      <c r="I5" s="6"/>
      <c r="J5" s="6"/>
      <c r="K5" s="6"/>
      <c r="L5" s="8"/>
    </row>
    <row r="6" spans="2:12" ht="8.4499999999999993" customHeight="1" x14ac:dyDescent="0.2"/>
    <row r="7" spans="2:12" ht="14.85" customHeight="1" x14ac:dyDescent="0.2">
      <c r="B7" s="1" t="s">
        <v>1</v>
      </c>
      <c r="C7" s="9"/>
      <c r="D7" s="10"/>
      <c r="F7" s="1" t="s">
        <v>2</v>
      </c>
      <c r="G7" s="81"/>
      <c r="H7" s="81"/>
      <c r="J7" s="1" t="s">
        <v>3</v>
      </c>
      <c r="K7" s="11"/>
      <c r="L7" s="12"/>
    </row>
    <row r="8" spans="2:12" ht="7.5" customHeight="1" x14ac:dyDescent="0.2">
      <c r="D8" s="4"/>
      <c r="J8" s="12"/>
      <c r="K8" s="12"/>
      <c r="L8" s="12"/>
    </row>
    <row r="9" spans="2:12" ht="14.85" customHeight="1" x14ac:dyDescent="0.2">
      <c r="B9" s="1" t="s">
        <v>4</v>
      </c>
      <c r="C9" s="82"/>
      <c r="D9" s="82"/>
      <c r="E9" s="82"/>
      <c r="J9" s="12"/>
      <c r="K9" s="12"/>
      <c r="L9" s="12"/>
    </row>
    <row r="10" spans="2:12" ht="13.5" customHeight="1" thickBot="1" x14ac:dyDescent="0.25"/>
    <row r="11" spans="2:12" ht="38.25" customHeight="1" thickBot="1" x14ac:dyDescent="0.25">
      <c r="B11" s="31" t="s">
        <v>5</v>
      </c>
      <c r="C11" s="63" t="s">
        <v>100</v>
      </c>
      <c r="D11" s="64"/>
      <c r="E11" s="65"/>
      <c r="F11" s="31" t="s">
        <v>6</v>
      </c>
      <c r="G11" s="31" t="s">
        <v>88</v>
      </c>
      <c r="H11" s="84" t="s">
        <v>90</v>
      </c>
      <c r="I11" s="85"/>
      <c r="J11" s="83"/>
      <c r="K11" s="83"/>
      <c r="L11" s="83"/>
    </row>
    <row r="12" spans="2:12" ht="17.25" customHeight="1" x14ac:dyDescent="0.2">
      <c r="B12" s="13"/>
      <c r="C12" s="66"/>
      <c r="D12" s="67"/>
      <c r="E12" s="68"/>
      <c r="F12" s="14"/>
      <c r="G12" s="38">
        <v>0.25</v>
      </c>
      <c r="H12" s="72" t="str">
        <f>IF(F12&lt;&gt;"",F12*$G$12/2,"")</f>
        <v/>
      </c>
      <c r="I12" s="73"/>
      <c r="J12" s="36"/>
      <c r="K12" s="36"/>
      <c r="L12" s="37"/>
    </row>
    <row r="13" spans="2:12" ht="17.25" customHeight="1" x14ac:dyDescent="0.2">
      <c r="B13" s="13"/>
      <c r="C13" s="66"/>
      <c r="D13" s="67"/>
      <c r="E13" s="68"/>
      <c r="F13" s="14"/>
      <c r="G13" s="39"/>
      <c r="H13" s="52" t="str">
        <f>IF(F13&lt;&gt;"",F13*$G$12/2,"")</f>
        <v/>
      </c>
      <c r="I13" s="53"/>
      <c r="J13" s="36"/>
      <c r="K13" s="36"/>
      <c r="L13" s="37"/>
    </row>
    <row r="14" spans="2:12" ht="17.25" customHeight="1" x14ac:dyDescent="0.2">
      <c r="B14" s="13"/>
      <c r="C14" s="66"/>
      <c r="D14" s="67"/>
      <c r="E14" s="68"/>
      <c r="F14" s="14"/>
      <c r="G14" s="39"/>
      <c r="H14" s="52" t="str">
        <f t="shared" ref="H14:H15" si="0">IF(F14&lt;&gt;"",F14*$G$12/2,"")</f>
        <v/>
      </c>
      <c r="I14" s="53"/>
      <c r="J14" s="36"/>
      <c r="K14" s="36"/>
      <c r="L14" s="37"/>
    </row>
    <row r="15" spans="2:12" ht="17.25" customHeight="1" x14ac:dyDescent="0.2">
      <c r="B15" s="13"/>
      <c r="C15" s="66"/>
      <c r="D15" s="67"/>
      <c r="E15" s="68"/>
      <c r="F15" s="14"/>
      <c r="G15" s="39"/>
      <c r="H15" s="52" t="str">
        <f t="shared" si="0"/>
        <v/>
      </c>
      <c r="I15" s="53"/>
      <c r="J15" s="36"/>
      <c r="K15" s="36"/>
      <c r="L15" s="37"/>
    </row>
    <row r="16" spans="2:12" ht="17.25" customHeight="1" x14ac:dyDescent="0.2">
      <c r="B16" s="13"/>
      <c r="C16" s="66"/>
      <c r="D16" s="67"/>
      <c r="E16" s="68"/>
      <c r="F16" s="14"/>
      <c r="G16" s="39"/>
      <c r="H16" s="52" t="str">
        <f t="shared" ref="H16:H31" si="1">IF(F16&lt;&gt;"",F16*$G$12/2,"")</f>
        <v/>
      </c>
      <c r="I16" s="53"/>
      <c r="J16" s="36"/>
      <c r="K16" s="36"/>
      <c r="L16" s="37"/>
    </row>
    <row r="17" spans="1:12" ht="17.25" customHeight="1" x14ac:dyDescent="0.2">
      <c r="B17" s="13"/>
      <c r="C17" s="66"/>
      <c r="D17" s="67"/>
      <c r="E17" s="68"/>
      <c r="F17" s="14"/>
      <c r="G17" s="39"/>
      <c r="H17" s="52" t="str">
        <f t="shared" si="1"/>
        <v/>
      </c>
      <c r="I17" s="53"/>
      <c r="J17" s="36"/>
      <c r="K17" s="36"/>
      <c r="L17" s="37"/>
    </row>
    <row r="18" spans="1:12" ht="17.25" customHeight="1" x14ac:dyDescent="0.2">
      <c r="B18" s="13"/>
      <c r="C18" s="66"/>
      <c r="D18" s="67"/>
      <c r="E18" s="68"/>
      <c r="F18" s="14"/>
      <c r="G18" s="39"/>
      <c r="H18" s="52" t="str">
        <f t="shared" si="1"/>
        <v/>
      </c>
      <c r="I18" s="53"/>
      <c r="J18" s="36"/>
      <c r="K18" s="36"/>
      <c r="L18" s="37"/>
    </row>
    <row r="19" spans="1:12" ht="17.25" customHeight="1" x14ac:dyDescent="0.2">
      <c r="B19" s="13"/>
      <c r="C19" s="66"/>
      <c r="D19" s="67"/>
      <c r="E19" s="68"/>
      <c r="F19" s="14"/>
      <c r="G19" s="39"/>
      <c r="H19" s="52" t="str">
        <f t="shared" si="1"/>
        <v/>
      </c>
      <c r="I19" s="53"/>
      <c r="J19" s="36"/>
      <c r="K19" s="36"/>
      <c r="L19" s="37"/>
    </row>
    <row r="20" spans="1:12" ht="17.25" customHeight="1" x14ac:dyDescent="0.2">
      <c r="B20" s="13"/>
      <c r="C20" s="66"/>
      <c r="D20" s="67"/>
      <c r="E20" s="68"/>
      <c r="F20" s="14"/>
      <c r="G20" s="39"/>
      <c r="H20" s="52" t="str">
        <f t="shared" si="1"/>
        <v/>
      </c>
      <c r="I20" s="53"/>
      <c r="J20" s="36"/>
      <c r="K20" s="36"/>
      <c r="L20" s="37"/>
    </row>
    <row r="21" spans="1:12" ht="17.25" customHeight="1" x14ac:dyDescent="0.2">
      <c r="B21" s="13"/>
      <c r="C21" s="66"/>
      <c r="D21" s="67"/>
      <c r="E21" s="68"/>
      <c r="F21" s="14"/>
      <c r="G21" s="39"/>
      <c r="H21" s="52" t="str">
        <f t="shared" si="1"/>
        <v/>
      </c>
      <c r="I21" s="53"/>
      <c r="J21" s="36"/>
      <c r="K21" s="36"/>
      <c r="L21" s="37"/>
    </row>
    <row r="22" spans="1:12" ht="17.25" customHeight="1" x14ac:dyDescent="0.2">
      <c r="B22" s="13"/>
      <c r="C22" s="66"/>
      <c r="D22" s="67"/>
      <c r="E22" s="68"/>
      <c r="F22" s="14"/>
      <c r="G22" s="39"/>
      <c r="H22" s="52" t="str">
        <f t="shared" si="1"/>
        <v/>
      </c>
      <c r="I22" s="53"/>
      <c r="J22" s="36"/>
      <c r="K22" s="36"/>
      <c r="L22" s="37"/>
    </row>
    <row r="23" spans="1:12" ht="17.25" customHeight="1" x14ac:dyDescent="0.2">
      <c r="B23" s="13"/>
      <c r="C23" s="66"/>
      <c r="D23" s="67"/>
      <c r="E23" s="68"/>
      <c r="F23" s="14"/>
      <c r="G23" s="39"/>
      <c r="H23" s="52" t="str">
        <f t="shared" si="1"/>
        <v/>
      </c>
      <c r="I23" s="53"/>
      <c r="J23" s="36"/>
      <c r="K23" s="36"/>
      <c r="L23" s="37"/>
    </row>
    <row r="24" spans="1:12" ht="17.25" customHeight="1" x14ac:dyDescent="0.2">
      <c r="B24" s="13"/>
      <c r="C24" s="66"/>
      <c r="D24" s="67"/>
      <c r="E24" s="68"/>
      <c r="F24" s="14"/>
      <c r="G24" s="39"/>
      <c r="H24" s="52" t="str">
        <f t="shared" si="1"/>
        <v/>
      </c>
      <c r="I24" s="53"/>
      <c r="J24" s="36"/>
      <c r="K24" s="36"/>
      <c r="L24" s="37"/>
    </row>
    <row r="25" spans="1:12" ht="17.25" customHeight="1" x14ac:dyDescent="0.2">
      <c r="B25" s="13"/>
      <c r="C25" s="66"/>
      <c r="D25" s="67"/>
      <c r="E25" s="68"/>
      <c r="F25" s="14"/>
      <c r="G25" s="39"/>
      <c r="H25" s="52" t="str">
        <f t="shared" si="1"/>
        <v/>
      </c>
      <c r="I25" s="53"/>
      <c r="J25" s="36"/>
      <c r="K25" s="36"/>
      <c r="L25" s="37"/>
    </row>
    <row r="26" spans="1:12" ht="17.25" customHeight="1" x14ac:dyDescent="0.2">
      <c r="B26" s="13"/>
      <c r="C26" s="66"/>
      <c r="D26" s="67"/>
      <c r="E26" s="68"/>
      <c r="F26" s="14"/>
      <c r="G26" s="39"/>
      <c r="H26" s="52" t="str">
        <f t="shared" si="1"/>
        <v/>
      </c>
      <c r="I26" s="53"/>
      <c r="J26" s="36"/>
      <c r="K26" s="36"/>
      <c r="L26" s="37"/>
    </row>
    <row r="27" spans="1:12" ht="17.25" customHeight="1" x14ac:dyDescent="0.2">
      <c r="B27" s="13"/>
      <c r="C27" s="66"/>
      <c r="D27" s="67"/>
      <c r="E27" s="68"/>
      <c r="F27" s="14"/>
      <c r="G27" s="39"/>
      <c r="H27" s="52" t="str">
        <f t="shared" si="1"/>
        <v/>
      </c>
      <c r="I27" s="53"/>
      <c r="J27" s="36"/>
      <c r="K27" s="36"/>
      <c r="L27" s="37"/>
    </row>
    <row r="28" spans="1:12" ht="17.25" customHeight="1" x14ac:dyDescent="0.2">
      <c r="B28" s="13"/>
      <c r="C28" s="66"/>
      <c r="D28" s="67"/>
      <c r="E28" s="68"/>
      <c r="F28" s="14"/>
      <c r="G28" s="39"/>
      <c r="H28" s="52" t="str">
        <f t="shared" si="1"/>
        <v/>
      </c>
      <c r="I28" s="53"/>
      <c r="J28" s="36"/>
      <c r="K28" s="36"/>
      <c r="L28" s="37"/>
    </row>
    <row r="29" spans="1:12" s="15" customFormat="1" ht="17.25" customHeight="1" x14ac:dyDescent="0.2">
      <c r="A29" s="1"/>
      <c r="B29" s="13"/>
      <c r="C29" s="66"/>
      <c r="D29" s="67"/>
      <c r="E29" s="68"/>
      <c r="F29" s="14"/>
      <c r="G29" s="39"/>
      <c r="H29" s="52" t="str">
        <f t="shared" si="1"/>
        <v/>
      </c>
      <c r="I29" s="53"/>
      <c r="J29" s="36"/>
      <c r="K29" s="36"/>
      <c r="L29" s="37"/>
    </row>
    <row r="30" spans="1:12" s="15" customFormat="1" ht="17.25" customHeight="1" x14ac:dyDescent="0.2">
      <c r="A30" s="1"/>
      <c r="B30" s="13"/>
      <c r="C30" s="66"/>
      <c r="D30" s="67"/>
      <c r="E30" s="68"/>
      <c r="F30" s="14"/>
      <c r="G30" s="39"/>
      <c r="H30" s="52" t="str">
        <f t="shared" si="1"/>
        <v/>
      </c>
      <c r="I30" s="53"/>
      <c r="J30" s="36"/>
      <c r="K30" s="36"/>
      <c r="L30" s="37"/>
    </row>
    <row r="31" spans="1:12" s="15" customFormat="1" ht="17.25" customHeight="1" x14ac:dyDescent="0.2">
      <c r="A31" s="1"/>
      <c r="B31" s="13"/>
      <c r="C31" s="66"/>
      <c r="D31" s="67"/>
      <c r="E31" s="68"/>
      <c r="F31" s="14"/>
      <c r="G31" s="39"/>
      <c r="H31" s="52" t="str">
        <f t="shared" si="1"/>
        <v/>
      </c>
      <c r="I31" s="53"/>
      <c r="J31" s="36"/>
      <c r="K31" s="36"/>
      <c r="L31" s="37"/>
    </row>
    <row r="32" spans="1:12" s="15" customFormat="1" ht="17.25" customHeight="1" x14ac:dyDescent="0.2">
      <c r="A32" s="1"/>
      <c r="B32" s="13"/>
      <c r="C32" s="66"/>
      <c r="D32" s="67"/>
      <c r="E32" s="68"/>
      <c r="F32" s="35"/>
      <c r="G32" s="39"/>
      <c r="H32" s="52" t="str">
        <f t="shared" ref="H32" si="2">IF(F32&lt;&gt;"",F32*$G$12/2,"")</f>
        <v/>
      </c>
      <c r="I32" s="53"/>
      <c r="J32" s="36"/>
      <c r="K32" s="36"/>
      <c r="L32" s="37"/>
    </row>
    <row r="33" spans="1:12" s="15" customFormat="1" ht="17.25" customHeight="1" x14ac:dyDescent="0.2">
      <c r="A33" s="1"/>
      <c r="B33" s="13"/>
      <c r="C33" s="66"/>
      <c r="D33" s="67"/>
      <c r="E33" s="68"/>
      <c r="F33" s="35"/>
      <c r="G33" s="39"/>
      <c r="H33" s="52" t="str">
        <f t="shared" ref="H33:H39" si="3">IF(F33&lt;&gt;"",F33*$G$12/2,"")</f>
        <v/>
      </c>
      <c r="I33" s="53"/>
      <c r="J33" s="36"/>
      <c r="K33" s="36"/>
      <c r="L33" s="37"/>
    </row>
    <row r="34" spans="1:12" s="15" customFormat="1" ht="17.25" customHeight="1" x14ac:dyDescent="0.2">
      <c r="A34" s="1"/>
      <c r="B34" s="13"/>
      <c r="C34" s="66"/>
      <c r="D34" s="67"/>
      <c r="E34" s="68"/>
      <c r="F34" s="35"/>
      <c r="G34" s="39"/>
      <c r="H34" s="52" t="str">
        <f t="shared" si="3"/>
        <v/>
      </c>
      <c r="I34" s="53"/>
      <c r="J34" s="36"/>
      <c r="K34" s="36"/>
      <c r="L34" s="37"/>
    </row>
    <row r="35" spans="1:12" s="15" customFormat="1" ht="17.25" customHeight="1" x14ac:dyDescent="0.2">
      <c r="A35" s="1"/>
      <c r="B35" s="13"/>
      <c r="C35" s="66"/>
      <c r="D35" s="67"/>
      <c r="E35" s="68"/>
      <c r="F35" s="35"/>
      <c r="G35" s="39"/>
      <c r="H35" s="52" t="str">
        <f t="shared" si="3"/>
        <v/>
      </c>
      <c r="I35" s="53"/>
      <c r="J35" s="36"/>
      <c r="K35" s="36"/>
      <c r="L35" s="37"/>
    </row>
    <row r="36" spans="1:12" s="15" customFormat="1" ht="17.25" customHeight="1" x14ac:dyDescent="0.2">
      <c r="A36" s="1"/>
      <c r="B36" s="13"/>
      <c r="C36" s="66"/>
      <c r="D36" s="67"/>
      <c r="E36" s="68"/>
      <c r="F36" s="35"/>
      <c r="G36" s="39"/>
      <c r="H36" s="52" t="str">
        <f t="shared" si="3"/>
        <v/>
      </c>
      <c r="I36" s="53"/>
      <c r="J36" s="36"/>
      <c r="K36" s="36"/>
      <c r="L36" s="37"/>
    </row>
    <row r="37" spans="1:12" s="15" customFormat="1" ht="17.25" customHeight="1" x14ac:dyDescent="0.2">
      <c r="A37" s="1"/>
      <c r="B37" s="13"/>
      <c r="C37" s="66"/>
      <c r="D37" s="67"/>
      <c r="E37" s="68"/>
      <c r="F37" s="35"/>
      <c r="G37" s="39"/>
      <c r="H37" s="52" t="str">
        <f t="shared" si="3"/>
        <v/>
      </c>
      <c r="I37" s="53"/>
      <c r="J37" s="36"/>
      <c r="K37" s="36"/>
      <c r="L37" s="37"/>
    </row>
    <row r="38" spans="1:12" s="15" customFormat="1" ht="17.25" customHeight="1" x14ac:dyDescent="0.2">
      <c r="A38" s="1"/>
      <c r="B38" s="13"/>
      <c r="C38" s="66"/>
      <c r="D38" s="67"/>
      <c r="E38" s="68"/>
      <c r="F38" s="35"/>
      <c r="G38" s="39"/>
      <c r="H38" s="52" t="str">
        <f t="shared" si="3"/>
        <v/>
      </c>
      <c r="I38" s="53"/>
      <c r="J38" s="36"/>
      <c r="K38" s="36"/>
      <c r="L38" s="37"/>
    </row>
    <row r="39" spans="1:12" s="15" customFormat="1" ht="17.25" customHeight="1" thickBot="1" x14ac:dyDescent="0.25">
      <c r="A39" s="1"/>
      <c r="B39" s="13"/>
      <c r="C39" s="69"/>
      <c r="D39" s="70"/>
      <c r="E39" s="71"/>
      <c r="F39" s="35"/>
      <c r="G39" s="39"/>
      <c r="H39" s="54" t="str">
        <f t="shared" si="3"/>
        <v/>
      </c>
      <c r="I39" s="55"/>
      <c r="J39" s="36"/>
      <c r="K39" s="36"/>
      <c r="L39" s="37"/>
    </row>
    <row r="40" spans="1:12" s="15" customFormat="1" ht="17.25" customHeight="1" thickBot="1" x14ac:dyDescent="0.25">
      <c r="A40" s="1"/>
      <c r="B40" s="60" t="s">
        <v>93</v>
      </c>
      <c r="C40" s="61"/>
      <c r="D40" s="61"/>
      <c r="E40" s="61"/>
      <c r="F40" s="62"/>
      <c r="G40" s="39"/>
      <c r="H40" s="88">
        <f>SUMIF(H12:I39,"&gt;0",H12:I39)</f>
        <v>0</v>
      </c>
      <c r="I40" s="89"/>
      <c r="J40" s="36"/>
      <c r="K40" s="36"/>
      <c r="L40" s="37"/>
    </row>
    <row r="41" spans="1:12" s="15" customFormat="1" ht="17.25" customHeight="1" x14ac:dyDescent="0.2">
      <c r="A41" s="1"/>
      <c r="B41" s="40" t="s">
        <v>89</v>
      </c>
      <c r="C41" s="41"/>
      <c r="D41" s="41"/>
      <c r="E41" s="41"/>
      <c r="F41" s="42"/>
      <c r="G41" s="43"/>
      <c r="H41" s="48"/>
      <c r="I41" s="49"/>
      <c r="J41" s="36"/>
      <c r="K41" s="36"/>
      <c r="L41" s="37"/>
    </row>
    <row r="42" spans="1:12" s="15" customFormat="1" ht="17.25" customHeight="1" thickBot="1" x14ac:dyDescent="0.25">
      <c r="A42" s="1"/>
      <c r="B42" s="44"/>
      <c r="C42" s="45"/>
      <c r="D42" s="45"/>
      <c r="E42" s="45"/>
      <c r="F42" s="46"/>
      <c r="G42" s="47"/>
      <c r="H42" s="50"/>
      <c r="I42" s="51"/>
      <c r="J42" s="36"/>
      <c r="K42" s="36"/>
      <c r="L42" s="37"/>
    </row>
    <row r="43" spans="1:12" s="15" customFormat="1" ht="17.25" customHeight="1" x14ac:dyDescent="0.2">
      <c r="A43" s="1"/>
      <c r="B43" s="1"/>
      <c r="C43" s="16"/>
      <c r="D43" s="17"/>
      <c r="E43" s="90" t="s">
        <v>92</v>
      </c>
      <c r="F43" s="91"/>
      <c r="G43" s="92"/>
      <c r="H43" s="86">
        <f>IF(H40+H41&lt;200,H40,IF(H40+H41&gt;=200,200-H41,0))</f>
        <v>0</v>
      </c>
      <c r="I43" s="87"/>
      <c r="J43" s="36"/>
      <c r="K43" s="36"/>
      <c r="L43" s="37"/>
    </row>
    <row r="44" spans="1:12" s="15" customFormat="1" ht="17.25" customHeight="1" thickBot="1" x14ac:dyDescent="0.25">
      <c r="A44" s="1"/>
      <c r="B44" s="1"/>
      <c r="C44" s="1"/>
      <c r="D44" s="1"/>
      <c r="E44" s="93"/>
      <c r="F44" s="94"/>
      <c r="G44" s="95"/>
      <c r="H44" s="58"/>
      <c r="I44" s="59"/>
      <c r="J44" s="36"/>
      <c r="K44" s="36"/>
      <c r="L44" s="37"/>
    </row>
    <row r="45" spans="1:12" s="15" customFormat="1" ht="17.25" customHeight="1" x14ac:dyDescent="0.2">
      <c r="A45" s="1"/>
      <c r="B45" s="40" t="s">
        <v>91</v>
      </c>
      <c r="C45" s="41"/>
      <c r="D45" s="41"/>
      <c r="E45" s="41"/>
      <c r="F45" s="42"/>
      <c r="G45" s="43"/>
      <c r="H45" s="56">
        <f>H43+H41</f>
        <v>0</v>
      </c>
      <c r="I45" s="57"/>
      <c r="J45" s="36"/>
      <c r="K45" s="36"/>
      <c r="L45" s="37"/>
    </row>
    <row r="46" spans="1:12" s="15" customFormat="1" ht="17.25" customHeight="1" thickBot="1" x14ac:dyDescent="0.25">
      <c r="A46" s="1"/>
      <c r="B46" s="44"/>
      <c r="C46" s="45"/>
      <c r="D46" s="45"/>
      <c r="E46" s="45"/>
      <c r="F46" s="46"/>
      <c r="G46" s="47"/>
      <c r="H46" s="58"/>
      <c r="I46" s="59"/>
      <c r="J46" s="33"/>
      <c r="K46" s="33"/>
      <c r="L46" s="33"/>
    </row>
    <row r="47" spans="1:12" ht="9.75" customHeight="1" thickBot="1" x14ac:dyDescent="0.3">
      <c r="F47" s="18"/>
      <c r="G47" s="18"/>
      <c r="H47" s="18"/>
      <c r="I47" s="18"/>
      <c r="J47" s="19"/>
      <c r="L47" s="20"/>
    </row>
    <row r="48" spans="1:12" ht="13.5" thickBot="1" x14ac:dyDescent="0.25">
      <c r="B48" s="76" t="s">
        <v>7</v>
      </c>
      <c r="C48" s="76"/>
      <c r="F48" s="77"/>
      <c r="G48" s="77"/>
      <c r="H48" s="77"/>
      <c r="I48" s="77"/>
      <c r="J48" s="77"/>
      <c r="K48" s="77"/>
      <c r="L48" s="77"/>
    </row>
    <row r="49" spans="2:12" ht="13.5" thickBot="1" x14ac:dyDescent="0.25">
      <c r="B49" s="76"/>
      <c r="C49" s="76"/>
      <c r="F49" s="77"/>
      <c r="G49" s="77"/>
      <c r="H49" s="77"/>
      <c r="I49" s="77"/>
      <c r="J49" s="77"/>
      <c r="K49" s="77"/>
      <c r="L49" s="77"/>
    </row>
    <row r="50" spans="2:12" x14ac:dyDescent="0.2">
      <c r="B50" s="21" t="s">
        <v>8</v>
      </c>
      <c r="C50" s="22"/>
      <c r="F50" s="74"/>
      <c r="G50" s="74"/>
      <c r="H50" s="74"/>
      <c r="I50" s="33"/>
      <c r="J50" s="33"/>
      <c r="K50" s="33"/>
      <c r="L50" s="32"/>
    </row>
    <row r="51" spans="2:12" x14ac:dyDescent="0.2">
      <c r="B51" s="21"/>
      <c r="C51" s="23"/>
      <c r="F51" s="75"/>
      <c r="G51" s="75"/>
      <c r="H51" s="75"/>
      <c r="I51" s="34"/>
      <c r="J51" s="33"/>
      <c r="K51" s="33"/>
      <c r="L51" s="33"/>
    </row>
    <row r="52" spans="2:12" x14ac:dyDescent="0.2">
      <c r="B52" s="21" t="s">
        <v>9</v>
      </c>
      <c r="C52" s="23"/>
      <c r="F52" s="75"/>
      <c r="G52" s="75"/>
      <c r="H52" s="75"/>
      <c r="I52" s="34"/>
      <c r="J52" s="33"/>
      <c r="K52" s="33"/>
      <c r="L52" s="33"/>
    </row>
    <row r="53" spans="2:12" x14ac:dyDescent="0.2">
      <c r="B53" s="21"/>
      <c r="C53" s="23"/>
      <c r="F53" s="75"/>
      <c r="G53" s="75"/>
      <c r="H53" s="75"/>
      <c r="I53" s="34"/>
      <c r="J53" s="33"/>
      <c r="K53" s="33"/>
      <c r="L53" s="33"/>
    </row>
    <row r="54" spans="2:12" ht="13.5" thickBot="1" x14ac:dyDescent="0.25">
      <c r="B54" s="24"/>
      <c r="C54" s="23"/>
      <c r="F54" s="75"/>
      <c r="G54" s="75"/>
      <c r="H54" s="75"/>
      <c r="I54" s="34"/>
      <c r="J54" s="33"/>
      <c r="K54" s="33"/>
      <c r="L54" s="33"/>
    </row>
    <row r="55" spans="2:12" x14ac:dyDescent="0.2">
      <c r="B55" s="21" t="s">
        <v>10</v>
      </c>
      <c r="C55" s="25"/>
      <c r="F55" s="75"/>
      <c r="G55" s="75"/>
      <c r="H55" s="75"/>
      <c r="I55" s="34"/>
      <c r="J55" s="33"/>
      <c r="K55" s="33"/>
      <c r="L55" s="33"/>
    </row>
    <row r="56" spans="2:12" x14ac:dyDescent="0.2">
      <c r="B56" s="21" t="s">
        <v>11</v>
      </c>
      <c r="C56" s="23"/>
      <c r="F56" s="74"/>
      <c r="G56" s="74"/>
      <c r="H56" s="74"/>
      <c r="I56" s="33"/>
      <c r="J56" s="33"/>
      <c r="K56" s="33"/>
      <c r="L56" s="33"/>
    </row>
    <row r="57" spans="2:12" x14ac:dyDescent="0.2">
      <c r="B57" s="21" t="s">
        <v>12</v>
      </c>
      <c r="C57" s="23"/>
      <c r="F57" s="74"/>
      <c r="G57" s="74"/>
      <c r="H57" s="74"/>
      <c r="I57" s="33"/>
      <c r="J57" s="33"/>
      <c r="K57" s="33"/>
      <c r="L57" s="33"/>
    </row>
    <row r="58" spans="2:12" ht="17.25" customHeight="1" x14ac:dyDescent="0.2">
      <c r="B58" s="21" t="s">
        <v>13</v>
      </c>
      <c r="C58" s="22"/>
      <c r="F58" s="78"/>
      <c r="G58" s="78"/>
      <c r="H58" s="78"/>
      <c r="I58" s="78"/>
      <c r="J58" s="78"/>
      <c r="K58" s="78"/>
      <c r="L58" s="33"/>
    </row>
    <row r="59" spans="2:12" ht="4.5" customHeight="1" thickBot="1" x14ac:dyDescent="0.25">
      <c r="B59" s="26"/>
      <c r="C59" s="27"/>
      <c r="F59" s="74"/>
      <c r="G59" s="74"/>
      <c r="H59" s="74"/>
      <c r="I59" s="33"/>
      <c r="J59" s="33"/>
      <c r="K59" s="33"/>
      <c r="L59" s="33"/>
    </row>
  </sheetData>
  <sheetProtection algorithmName="SHA-512" hashValue="kXp5rE+kNIQFVEvGgXBTc4LhGwTtHz8NE057V4xqHUPbA8zjNtWHHJFXbH1p9DzFScIAH9HMQnV79z4iosX+VA==" saltValue="UjOdqiSkJ2QpYbA3YCqilQ==" spinCount="100000" sheet="1" objects="1" scenarios="1" selectLockedCells="1"/>
  <mergeCells count="56">
    <mergeCell ref="E43:G44"/>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13:I13"/>
    <mergeCell ref="H14:I14"/>
    <mergeCell ref="H15:I15"/>
    <mergeCell ref="H16:I16"/>
    <mergeCell ref="H43:I44"/>
    <mergeCell ref="H40:I40"/>
    <mergeCell ref="K1:L1"/>
    <mergeCell ref="D4:L4"/>
    <mergeCell ref="G7:H7"/>
    <mergeCell ref="C9:E9"/>
    <mergeCell ref="J11:L11"/>
    <mergeCell ref="H11:I11"/>
    <mergeCell ref="B48:C49"/>
    <mergeCell ref="F48:L49"/>
    <mergeCell ref="F56:H56"/>
    <mergeCell ref="F57:H57"/>
    <mergeCell ref="F58:K58"/>
    <mergeCell ref="F59:H59"/>
    <mergeCell ref="F50:H50"/>
    <mergeCell ref="F51:H51"/>
    <mergeCell ref="F52:H52"/>
    <mergeCell ref="F53:H53"/>
    <mergeCell ref="F54:H54"/>
    <mergeCell ref="F55:H55"/>
    <mergeCell ref="G12:G40"/>
    <mergeCell ref="B41:G42"/>
    <mergeCell ref="H41:I42"/>
    <mergeCell ref="B45:G46"/>
    <mergeCell ref="H32:I32"/>
    <mergeCell ref="H39:I39"/>
    <mergeCell ref="H33:I33"/>
    <mergeCell ref="H34:I34"/>
    <mergeCell ref="H35:I35"/>
    <mergeCell ref="H36:I36"/>
    <mergeCell ref="H37:I37"/>
    <mergeCell ref="H38:I38"/>
    <mergeCell ref="H45:I46"/>
    <mergeCell ref="B40:F40"/>
    <mergeCell ref="C11:E39"/>
    <mergeCell ref="H12:I12"/>
  </mergeCells>
  <dataValidations count="7">
    <dataValidation type="list" operator="equal" allowBlank="1" sqref="K1" xr:uid="{00000000-0002-0000-0000-000000000000}">
      <formula1>Etab</formula1>
      <formula2>0</formula2>
    </dataValidation>
    <dataValidation type="date" operator="greaterThan" showErrorMessage="1" error="Veuillez saisir au format JJ/MM/AAAA" sqref="C7" xr:uid="{00000000-0002-0000-0000-000001000000}">
      <formula1>40543</formula1>
      <formula2>0</formula2>
    </dataValidation>
    <dataValidation type="list" operator="equal" showErrorMessage="1" sqref="G7" xr:uid="{00000000-0002-0000-0000-000002000000}">
      <formula1>"Janvier,Février,Mars,Avril,Mai,Juin,Juillet,Août,Septembre,Octobre,Novembre,Décembre"</formula1>
      <formula2>0</formula2>
    </dataValidation>
    <dataValidation type="list" operator="equal" showErrorMessage="1" sqref="K7" xr:uid="{00000000-0002-0000-0000-000003000000}">
      <formula1>"2017,2018,2019"</formula1>
    </dataValidation>
    <dataValidation type="decimal" operator="greaterThanOrEqual" allowBlank="1" showErrorMessage="1" sqref="F12:F39" xr:uid="{00000000-0002-0000-0000-000005000000}">
      <formula1>0</formula1>
    </dataValidation>
    <dataValidation type="decimal" operator="lessThanOrEqual" allowBlank="1" showInputMessage="1" showErrorMessage="1" prompt="Montant maximum = 200€" sqref="H41:I42" xr:uid="{00000000-0002-0000-0000-000006000000}">
      <formula1>200</formula1>
    </dataValidation>
    <dataValidation type="date" operator="greaterThanOrEqual" allowBlank="1" showInputMessage="1" showErrorMessage="1" error="Saisir JJ/MM/AAAA" prompt="Saisir sous format JJ/MM/AAAA" sqref="B12:B39" xr:uid="{A3B7C88E-B81B-4C54-A70A-9F77CC7D69A7}">
      <formula1>42736</formula1>
    </dataValidation>
  </dataValidations>
  <pageMargins left="0.19652777777777777" right="0.15763888888888888" top="0.38680555555555551" bottom="0.30763888888888891" header="0.22013888888888888" footer="0.19652777777777777"/>
  <pageSetup paperSize="9" scale="81" firstPageNumber="0" orientation="portrait" horizontalDpi="300" verticalDpi="300" r:id="rId1"/>
  <headerFooter alignWithMargins="0">
    <oddHeader>&amp;L&amp;"Arial,Gras"&amp;12Direction Générale OVE</oddHeader>
    <oddFooter>&amp;L&amp;8B514_GRH_NoteDeFrais_IKV&amp;R&amp;8Version Nov.2017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9"/>
  <sheetViews>
    <sheetView view="pageBreakPreview" zoomScaleSheetLayoutView="100" workbookViewId="0">
      <selection activeCell="A76" sqref="A76"/>
    </sheetView>
  </sheetViews>
  <sheetFormatPr baseColWidth="10" defaultColWidth="11.5703125" defaultRowHeight="12.75" x14ac:dyDescent="0.2"/>
  <cols>
    <col min="1" max="1" width="31.5703125" style="1" customWidth="1"/>
  </cols>
  <sheetData>
    <row r="1" spans="1:1" x14ac:dyDescent="0.2">
      <c r="A1" s="28" t="s">
        <v>79</v>
      </c>
    </row>
    <row r="2" spans="1:1" x14ac:dyDescent="0.2">
      <c r="A2" s="28" t="s">
        <v>86</v>
      </c>
    </row>
    <row r="3" spans="1:1" x14ac:dyDescent="0.2">
      <c r="A3" s="28" t="s">
        <v>14</v>
      </c>
    </row>
    <row r="4" spans="1:1" x14ac:dyDescent="0.2">
      <c r="A4" s="28" t="s">
        <v>76</v>
      </c>
    </row>
    <row r="5" spans="1:1" x14ac:dyDescent="0.2">
      <c r="A5" s="28" t="s">
        <v>77</v>
      </c>
    </row>
    <row r="6" spans="1:1" x14ac:dyDescent="0.2">
      <c r="A6" s="28" t="s">
        <v>15</v>
      </c>
    </row>
    <row r="7" spans="1:1" x14ac:dyDescent="0.2">
      <c r="A7" s="29" t="s">
        <v>16</v>
      </c>
    </row>
    <row r="8" spans="1:1" x14ac:dyDescent="0.2">
      <c r="A8" s="29" t="s">
        <v>94</v>
      </c>
    </row>
    <row r="9" spans="1:1" x14ac:dyDescent="0.2">
      <c r="A9" s="29" t="s">
        <v>17</v>
      </c>
    </row>
    <row r="10" spans="1:1" x14ac:dyDescent="0.2">
      <c r="A10" s="28" t="s">
        <v>18</v>
      </c>
    </row>
    <row r="11" spans="1:1" x14ac:dyDescent="0.2">
      <c r="A11" s="28" t="s">
        <v>78</v>
      </c>
    </row>
    <row r="12" spans="1:1" x14ac:dyDescent="0.2">
      <c r="A12" s="29" t="s">
        <v>19</v>
      </c>
    </row>
    <row r="13" spans="1:1" x14ac:dyDescent="0.2">
      <c r="A13" s="30" t="s">
        <v>20</v>
      </c>
    </row>
    <row r="14" spans="1:1" x14ac:dyDescent="0.2">
      <c r="A14" s="30" t="s">
        <v>95</v>
      </c>
    </row>
    <row r="15" spans="1:1" x14ac:dyDescent="0.2">
      <c r="A15" s="28" t="s">
        <v>21</v>
      </c>
    </row>
    <row r="16" spans="1:1" x14ac:dyDescent="0.2">
      <c r="A16" s="28" t="s">
        <v>22</v>
      </c>
    </row>
    <row r="17" spans="1:1" x14ac:dyDescent="0.2">
      <c r="A17" s="29" t="s">
        <v>23</v>
      </c>
    </row>
    <row r="18" spans="1:1" x14ac:dyDescent="0.2">
      <c r="A18" s="29" t="s">
        <v>75</v>
      </c>
    </row>
    <row r="19" spans="1:1" x14ac:dyDescent="0.2">
      <c r="A19" s="29" t="s">
        <v>67</v>
      </c>
    </row>
    <row r="20" spans="1:1" x14ac:dyDescent="0.2">
      <c r="A20" s="29" t="s">
        <v>68</v>
      </c>
    </row>
    <row r="21" spans="1:1" x14ac:dyDescent="0.2">
      <c r="A21" s="28" t="s">
        <v>24</v>
      </c>
    </row>
    <row r="22" spans="1:1" x14ac:dyDescent="0.2">
      <c r="A22" s="28" t="s">
        <v>25</v>
      </c>
    </row>
    <row r="23" spans="1:1" x14ac:dyDescent="0.2">
      <c r="A23" s="28" t="s">
        <v>26</v>
      </c>
    </row>
    <row r="24" spans="1:1" x14ac:dyDescent="0.2">
      <c r="A24" s="29" t="s">
        <v>27</v>
      </c>
    </row>
    <row r="25" spans="1:1" x14ac:dyDescent="0.2">
      <c r="A25" s="29" t="s">
        <v>98</v>
      </c>
    </row>
    <row r="26" spans="1:1" x14ac:dyDescent="0.2">
      <c r="A26" s="29" t="s">
        <v>28</v>
      </c>
    </row>
    <row r="27" spans="1:1" x14ac:dyDescent="0.2">
      <c r="A27" s="29" t="s">
        <v>29</v>
      </c>
    </row>
    <row r="28" spans="1:1" x14ac:dyDescent="0.2">
      <c r="A28" s="28" t="s">
        <v>30</v>
      </c>
    </row>
    <row r="29" spans="1:1" x14ac:dyDescent="0.2">
      <c r="A29" s="29" t="s">
        <v>31</v>
      </c>
    </row>
    <row r="30" spans="1:1" x14ac:dyDescent="0.2">
      <c r="A30" s="28" t="s">
        <v>32</v>
      </c>
    </row>
    <row r="31" spans="1:1" x14ac:dyDescent="0.2">
      <c r="A31" s="28" t="s">
        <v>33</v>
      </c>
    </row>
    <row r="32" spans="1:1" x14ac:dyDescent="0.2">
      <c r="A32" s="28" t="s">
        <v>34</v>
      </c>
    </row>
    <row r="33" spans="1:1" x14ac:dyDescent="0.2">
      <c r="A33" s="28" t="s">
        <v>35</v>
      </c>
    </row>
    <row r="34" spans="1:1" x14ac:dyDescent="0.2">
      <c r="A34" s="28" t="s">
        <v>73</v>
      </c>
    </row>
    <row r="35" spans="1:1" x14ac:dyDescent="0.2">
      <c r="A35" s="28" t="s">
        <v>36</v>
      </c>
    </row>
    <row r="36" spans="1:1" x14ac:dyDescent="0.2">
      <c r="A36" s="29" t="s">
        <v>37</v>
      </c>
    </row>
    <row r="37" spans="1:1" x14ac:dyDescent="0.2">
      <c r="A37" s="28" t="s">
        <v>38</v>
      </c>
    </row>
    <row r="38" spans="1:1" x14ac:dyDescent="0.2">
      <c r="A38" s="28" t="s">
        <v>39</v>
      </c>
    </row>
    <row r="39" spans="1:1" x14ac:dyDescent="0.2">
      <c r="A39" s="28" t="s">
        <v>40</v>
      </c>
    </row>
    <row r="40" spans="1:1" x14ac:dyDescent="0.2">
      <c r="A40" s="28" t="s">
        <v>41</v>
      </c>
    </row>
    <row r="41" spans="1:1" x14ac:dyDescent="0.2">
      <c r="A41" s="28" t="s">
        <v>82</v>
      </c>
    </row>
    <row r="42" spans="1:1" x14ac:dyDescent="0.2">
      <c r="A42" s="28" t="s">
        <v>83</v>
      </c>
    </row>
    <row r="43" spans="1:1" x14ac:dyDescent="0.2">
      <c r="A43" s="29" t="s">
        <v>42</v>
      </c>
    </row>
    <row r="44" spans="1:1" x14ac:dyDescent="0.2">
      <c r="A44" s="29" t="s">
        <v>43</v>
      </c>
    </row>
    <row r="45" spans="1:1" x14ac:dyDescent="0.2">
      <c r="A45" s="29" t="s">
        <v>44</v>
      </c>
    </row>
    <row r="46" spans="1:1" x14ac:dyDescent="0.2">
      <c r="A46" s="29" t="s">
        <v>81</v>
      </c>
    </row>
    <row r="47" spans="1:1" x14ac:dyDescent="0.2">
      <c r="A47" s="29" t="s">
        <v>45</v>
      </c>
    </row>
    <row r="48" spans="1:1" x14ac:dyDescent="0.2">
      <c r="A48" s="29" t="s">
        <v>46</v>
      </c>
    </row>
    <row r="49" spans="1:1" x14ac:dyDescent="0.2">
      <c r="A49" s="29" t="s">
        <v>47</v>
      </c>
    </row>
    <row r="50" spans="1:1" x14ac:dyDescent="0.2">
      <c r="A50" s="29" t="s">
        <v>48</v>
      </c>
    </row>
    <row r="51" spans="1:1" x14ac:dyDescent="0.2">
      <c r="A51" s="29" t="s">
        <v>96</v>
      </c>
    </row>
    <row r="52" spans="1:1" x14ac:dyDescent="0.2">
      <c r="A52" s="29" t="s">
        <v>72</v>
      </c>
    </row>
    <row r="53" spans="1:1" x14ac:dyDescent="0.2">
      <c r="A53" s="28" t="s">
        <v>97</v>
      </c>
    </row>
    <row r="54" spans="1:1" x14ac:dyDescent="0.2">
      <c r="A54" s="28" t="s">
        <v>49</v>
      </c>
    </row>
    <row r="55" spans="1:1" x14ac:dyDescent="0.2">
      <c r="A55" s="29" t="s">
        <v>50</v>
      </c>
    </row>
    <row r="56" spans="1:1" x14ac:dyDescent="0.2">
      <c r="A56" s="29" t="s">
        <v>51</v>
      </c>
    </row>
    <row r="57" spans="1:1" x14ac:dyDescent="0.2">
      <c r="A57" s="29" t="s">
        <v>52</v>
      </c>
    </row>
    <row r="58" spans="1:1" x14ac:dyDescent="0.2">
      <c r="A58" s="28" t="s">
        <v>53</v>
      </c>
    </row>
    <row r="59" spans="1:1" x14ac:dyDescent="0.2">
      <c r="A59" s="28" t="s">
        <v>54</v>
      </c>
    </row>
    <row r="60" spans="1:1" x14ac:dyDescent="0.2">
      <c r="A60" s="28" t="s">
        <v>55</v>
      </c>
    </row>
    <row r="61" spans="1:1" x14ac:dyDescent="0.2">
      <c r="A61" s="28" t="s">
        <v>56</v>
      </c>
    </row>
    <row r="62" spans="1:1" x14ac:dyDescent="0.2">
      <c r="A62" s="29" t="s">
        <v>57</v>
      </c>
    </row>
    <row r="63" spans="1:1" x14ac:dyDescent="0.2">
      <c r="A63" s="28" t="s">
        <v>58</v>
      </c>
    </row>
    <row r="64" spans="1:1" x14ac:dyDescent="0.2">
      <c r="A64" s="29" t="s">
        <v>59</v>
      </c>
    </row>
    <row r="65" spans="1:1" x14ac:dyDescent="0.2">
      <c r="A65" s="29" t="s">
        <v>60</v>
      </c>
    </row>
    <row r="66" spans="1:1" x14ac:dyDescent="0.2">
      <c r="A66" s="29" t="s">
        <v>99</v>
      </c>
    </row>
    <row r="67" spans="1:1" x14ac:dyDescent="0.2">
      <c r="A67" s="29" t="s">
        <v>61</v>
      </c>
    </row>
    <row r="68" spans="1:1" x14ac:dyDescent="0.2">
      <c r="A68" s="29" t="s">
        <v>84</v>
      </c>
    </row>
    <row r="69" spans="1:1" x14ac:dyDescent="0.2">
      <c r="A69" s="29" t="s">
        <v>69</v>
      </c>
    </row>
    <row r="70" spans="1:1" x14ac:dyDescent="0.2">
      <c r="A70" s="28" t="s">
        <v>62</v>
      </c>
    </row>
    <row r="71" spans="1:1" x14ac:dyDescent="0.2">
      <c r="A71" s="28" t="s">
        <v>70</v>
      </c>
    </row>
    <row r="72" spans="1:1" x14ac:dyDescent="0.2">
      <c r="A72" s="28" t="s">
        <v>71</v>
      </c>
    </row>
    <row r="73" spans="1:1" x14ac:dyDescent="0.2">
      <c r="A73" s="28" t="s">
        <v>74</v>
      </c>
    </row>
    <row r="74" spans="1:1" x14ac:dyDescent="0.2">
      <c r="A74" s="29" t="s">
        <v>63</v>
      </c>
    </row>
    <row r="75" spans="1:1" x14ac:dyDescent="0.2">
      <c r="A75" s="28" t="s">
        <v>80</v>
      </c>
    </row>
    <row r="76" spans="1:1" x14ac:dyDescent="0.2">
      <c r="A76" s="28" t="s">
        <v>64</v>
      </c>
    </row>
    <row r="77" spans="1:1" x14ac:dyDescent="0.2">
      <c r="A77" s="28" t="s">
        <v>65</v>
      </c>
    </row>
    <row r="78" spans="1:1" x14ac:dyDescent="0.2">
      <c r="A78" s="28" t="s">
        <v>85</v>
      </c>
    </row>
    <row r="79" spans="1:1" x14ac:dyDescent="0.2">
      <c r="A79" s="28" t="s">
        <v>66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Frais</vt:lpstr>
      <vt:lpstr>Liste des ESMS OVE</vt:lpstr>
      <vt:lpstr>Etab</vt:lpstr>
      <vt:lpstr>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Hillenmeyer</dc:creator>
  <cp:lastModifiedBy>Eric Hillenmeyer</cp:lastModifiedBy>
  <cp:lastPrinted>2017-11-09T11:32:21Z</cp:lastPrinted>
  <dcterms:created xsi:type="dcterms:W3CDTF">2017-02-22T10:15:02Z</dcterms:created>
  <dcterms:modified xsi:type="dcterms:W3CDTF">2018-01-29T13:43:17Z</dcterms:modified>
</cp:coreProperties>
</file>