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mc:AlternateContent xmlns:mc="http://schemas.openxmlformats.org/markup-compatibility/2006">
    <mc:Choice Requires="x15">
      <x15ac:absPath xmlns:x15ac="http://schemas.microsoft.com/office/spreadsheetml/2010/11/ac" url="Y:\B  -  GESTION  RESSOURCES HUMAINES\5 PAYE\514 Frais &amp; assimiles\"/>
    </mc:Choice>
  </mc:AlternateContent>
  <workbookProtection workbookAlgorithmName="SHA-512" workbookHashValue="oMZmPRYd2eTN0T1TrYKgQ7enKUXP2ZzeutH6YAsE8bkEvGXdAcpzrSPYBNabiv4uucbYLCCSHjGyK1Vl8lY0Gw==" workbookSaltValue="96vlVWyDekIIu9QATl5vLQ==" workbookSpinCount="100000" lockStructure="1"/>
  <bookViews>
    <workbookView xWindow="0" yWindow="0" windowWidth="28800" windowHeight="12210" tabRatio="395"/>
  </bookViews>
  <sheets>
    <sheet name="Frais" sheetId="1" r:id="rId1"/>
    <sheet name="Liste des ESMS OVE" sheetId="2" state="hidden" r:id="rId2"/>
  </sheets>
  <definedNames>
    <definedName name="Etab">'Liste des ESMS OVE'!$A$1:$A$76</definedName>
    <definedName name="_xlnm.Print_Area" localSheetId="0">Frais!$A$1:$J$59</definedName>
  </definedNames>
  <calcPr calcId="171027" fullPrecision="0"/>
</workbook>
</file>

<file path=xl/calcChain.xml><?xml version="1.0" encoding="utf-8"?>
<calcChain xmlns="http://schemas.openxmlformats.org/spreadsheetml/2006/main">
  <c r="F28" i="1" l="1"/>
  <c r="F32" i="1" s="1"/>
  <c r="F29" i="1"/>
  <c r="F30" i="1"/>
  <c r="J31" i="1"/>
  <c r="B32" i="1"/>
  <c r="J40" i="1"/>
  <c r="J38" i="1" l="1"/>
  <c r="J45" i="1" s="1"/>
</calcChain>
</file>

<file path=xl/sharedStrings.xml><?xml version="1.0" encoding="utf-8"?>
<sst xmlns="http://schemas.openxmlformats.org/spreadsheetml/2006/main" count="118" uniqueCount="113">
  <si>
    <t>ESMS d'affectation :</t>
  </si>
  <si>
    <t>NOTE DE FRAIS : Plan de Formation OVE</t>
  </si>
  <si>
    <t>Date:</t>
  </si>
  <si>
    <t>Mois:</t>
  </si>
  <si>
    <t>Année:</t>
  </si>
  <si>
    <t>Nom:</t>
  </si>
  <si>
    <t>SERVICE RH</t>
  </si>
  <si>
    <t>FORMATION PROFESSIONNELLE CONTINUE</t>
  </si>
  <si>
    <t>Enregistré :</t>
  </si>
  <si>
    <t xml:space="preserve">Remboursement : </t>
  </si>
  <si>
    <t>PLAN - 8600 :</t>
  </si>
  <si>
    <t>OVE Formation -  8600 :</t>
  </si>
  <si>
    <t>Du</t>
  </si>
  <si>
    <t>Au</t>
  </si>
  <si>
    <t>ESMS - 8602 :</t>
  </si>
  <si>
    <t>SESSION:</t>
  </si>
  <si>
    <t>N° action Plan Formation :</t>
  </si>
  <si>
    <t>Stage :</t>
  </si>
  <si>
    <t>Transport collectif</t>
  </si>
  <si>
    <t>Transport personnel</t>
  </si>
  <si>
    <t>Autres frais</t>
  </si>
  <si>
    <t>Mode de transport</t>
  </si>
  <si>
    <t>Coût du transport collectif</t>
  </si>
  <si>
    <t>KM</t>
  </si>
  <si>
    <t>Puissance fiscale</t>
  </si>
  <si>
    <t>Coût du transport personnel</t>
  </si>
  <si>
    <t>Nbre de repas</t>
  </si>
  <si>
    <t>Nbre de nuitée(s)</t>
  </si>
  <si>
    <t>Divers (précisez)</t>
  </si>
  <si>
    <t>Coût autres frais</t>
  </si>
  <si>
    <t>TOTAUX :</t>
  </si>
  <si>
    <t>RECAPITULATIF</t>
  </si>
  <si>
    <t>Remboursé  sur paye du mois de :</t>
  </si>
  <si>
    <t>Transport :</t>
  </si>
  <si>
    <t>Autres frais :</t>
  </si>
  <si>
    <t>TOTAL A PAYER</t>
  </si>
  <si>
    <t>Appartements éducatifs Lonjaret</t>
  </si>
  <si>
    <t>CAFS Lamoricière</t>
  </si>
  <si>
    <t>CMPP Binet</t>
  </si>
  <si>
    <t>CMPP René Milliex</t>
  </si>
  <si>
    <t>DEAT 42</t>
  </si>
  <si>
    <t>DEAT 69</t>
  </si>
  <si>
    <t>DEAT 74</t>
  </si>
  <si>
    <t>DELTA 01</t>
  </si>
  <si>
    <t>DIRECTION GENERALE</t>
  </si>
  <si>
    <t>ESAT Myriade Faverges</t>
  </si>
  <si>
    <t>ESAT Myriade Thônes</t>
  </si>
  <si>
    <t>ESAT Myriade Vaulx-En-Velin</t>
  </si>
  <si>
    <t>Foyer de Faverges</t>
  </si>
  <si>
    <t>Foyer La Casa</t>
  </si>
  <si>
    <t>IME Aline Renard</t>
  </si>
  <si>
    <t>IME André Romanet</t>
  </si>
  <si>
    <t>IME Château de St-Romme</t>
  </si>
  <si>
    <t>IME Château de Taron</t>
  </si>
  <si>
    <t>IME Guy Yver</t>
  </si>
  <si>
    <t>IME Jacques Rochas</t>
  </si>
  <si>
    <t>IME Jean-Jacques Rousseau</t>
  </si>
  <si>
    <t>IME le Château</t>
  </si>
  <si>
    <t>IME les Cygnes</t>
  </si>
  <si>
    <t>IME Mathis Jeune</t>
  </si>
  <si>
    <t>IME Val de Saône</t>
  </si>
  <si>
    <t>IME Yves Farge</t>
  </si>
  <si>
    <t>ITEP Albertville</t>
  </si>
  <si>
    <t>ITEP Beaulieu Annecy</t>
  </si>
  <si>
    <t>ITEP de Chambéry</t>
  </si>
  <si>
    <t>ITEP de Meyzieu</t>
  </si>
  <si>
    <t>ITEP de Vienne</t>
  </si>
  <si>
    <t>ITEP Jean Fayard</t>
  </si>
  <si>
    <t>ITEP L'Ecossais</t>
  </si>
  <si>
    <t>ITEP Lamoricière</t>
  </si>
  <si>
    <t>ITEP Marius Boulogne</t>
  </si>
  <si>
    <t>ITEP Marx Dormoy</t>
  </si>
  <si>
    <t>Les Maisons de Crolles</t>
  </si>
  <si>
    <t>MAS Val de Saône</t>
  </si>
  <si>
    <t>MECS Eugène Chavant</t>
  </si>
  <si>
    <t>SAVS</t>
  </si>
  <si>
    <t>SEES Roland Champagnat</t>
  </si>
  <si>
    <t>SESSAD Beaulieu Annecy</t>
  </si>
  <si>
    <t>SESSAD Charléty</t>
  </si>
  <si>
    <t>SESSAD Faverges</t>
  </si>
  <si>
    <t>SESSAD Galilée</t>
  </si>
  <si>
    <t>SESSAD Georges Seguin</t>
  </si>
  <si>
    <t>SESSAD Grenoble</t>
  </si>
  <si>
    <t>SESSAD Henri Michaud</t>
  </si>
  <si>
    <t>SESSAD Jean Duret</t>
  </si>
  <si>
    <t>SESSAD Professionnel</t>
  </si>
  <si>
    <t>SESSAD Aline Renard</t>
  </si>
  <si>
    <t>SESSAD Roybon</t>
  </si>
  <si>
    <t>SESSAD Turquet</t>
  </si>
  <si>
    <t>SESSAD Vaugneray</t>
  </si>
  <si>
    <t>Villa Henri Salvat</t>
  </si>
  <si>
    <t>Centre de vie Passeraile Herblay</t>
  </si>
  <si>
    <t>Centre de vie Passeraile Magny</t>
  </si>
  <si>
    <t>FAM Robert Doisneau</t>
  </si>
  <si>
    <t>FAM Romain Jacob</t>
  </si>
  <si>
    <t>FAM de Luçon</t>
  </si>
  <si>
    <t>IME Robert Doisneau</t>
  </si>
  <si>
    <t>ITEP de Montferrand</t>
  </si>
  <si>
    <t>ITEP du Léman</t>
  </si>
  <si>
    <t>ITEP La Rose des Vents</t>
  </si>
  <si>
    <t>MAS Décines</t>
  </si>
  <si>
    <t>MAS Robert Doisneau</t>
  </si>
  <si>
    <t>SESSAD André Romanet</t>
  </si>
  <si>
    <t>SESSAD La Rose des Vents</t>
  </si>
  <si>
    <t>SESSAD Mably</t>
  </si>
  <si>
    <t>SESSAD Montferrand</t>
  </si>
  <si>
    <t>SESSAD Marie Curie</t>
  </si>
  <si>
    <t>SESSAD Renard antenne Givors</t>
  </si>
  <si>
    <t>SESSAD Robert Doisneau</t>
  </si>
  <si>
    <t>SESSAD Clos Poizat</t>
  </si>
  <si>
    <t>Pour un  kilométrage annuel jusqu'à 5000km pour une auto, 3000km pour une moto, 2000km pour un cyclomoteur ou assimilé, tous déplacements professionnels confondus au titre d'une année civile. Au-delà, une régularisation de l'ensemble des indemnités kilométriques remboursé a lieu.</t>
  </si>
  <si>
    <t>SSEFS Recteur Louis</t>
  </si>
  <si>
    <t>CAJM Robert Doisneau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</si>
</sst>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 mmmm\ yyyy"/>
    <numFmt numFmtId="165" formatCode="mmmm\-yyyy"/>
    <numFmt numFmtId="166" formatCode="#,##0.0"/>
    <numFmt numFmtId="167" formatCode="0.000"/>
    <numFmt numFmtId="168" formatCode="#,##0.00\ [$€-C01];[Red]\-#,##0.00\ [$€-C01]"/>
    <numFmt numFmtId="169" formatCode="#,##0.00&quot; €&quot;;\-#,##0.00&quot; €&quot;"/>
    <numFmt numFmtId="170" formatCode="#,##0.00\ [$€-C01]"/>
  </numFmts>
  <fonts count="11">
    <font>
      <sz val="10"/>
      <name val="Arial"/>
      <family val="2"/>
    </font>
    <font>
      <b/>
      <sz val="10"/>
      <name val="Arial"/>
      <family val="2"/>
    </font>
    <font>
      <u/>
      <sz val="16"/>
      <name val="Britannic Bold"/>
      <family val="2"/>
    </font>
    <font>
      <sz val="16"/>
      <color indexed="9"/>
      <name val="Britannic Bold"/>
      <family val="2"/>
    </font>
    <font>
      <i/>
      <sz val="10"/>
      <name val="Arial"/>
      <family val="2"/>
    </font>
    <font>
      <sz val="9"/>
      <name val="Arial"/>
      <family val="2"/>
    </font>
    <font>
      <b/>
      <sz val="10"/>
      <color indexed="9"/>
      <name val="Arial"/>
      <family val="2"/>
    </font>
    <font>
      <sz val="8"/>
      <name val="Arial"/>
      <family val="2"/>
    </font>
    <font>
      <b/>
      <i/>
      <sz val="10"/>
      <name val="Arial"/>
      <family val="2"/>
    </font>
    <font>
      <sz val="8"/>
      <color indexed="8"/>
      <name val="Arial"/>
      <family val="2"/>
    </font>
    <font>
      <b/>
      <sz val="16"/>
      <color indexed="9"/>
      <name val="Britannic Bold"/>
    </font>
  </fonts>
  <fills count="4">
    <fill>
      <patternFill patternType="none"/>
    </fill>
    <fill>
      <patternFill patternType="gray125"/>
    </fill>
    <fill>
      <patternFill patternType="solid">
        <fgColor indexed="50"/>
        <bgColor indexed="51"/>
      </patternFill>
    </fill>
    <fill>
      <patternFill patternType="solid">
        <fgColor indexed="22"/>
        <bgColor indexed="31"/>
      </patternFill>
    </fill>
  </fills>
  <borders count="24">
    <border>
      <left/>
      <right/>
      <top/>
      <bottom/>
      <diagonal/>
    </border>
    <border>
      <left style="hair">
        <color indexed="8"/>
      </left>
      <right style="hair">
        <color indexed="8"/>
      </right>
      <top style="hair">
        <color indexed="8"/>
      </top>
      <bottom style="hair">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hair">
        <color indexed="8"/>
      </bottom>
      <diagonal/>
    </border>
    <border>
      <left style="medium">
        <color indexed="8"/>
      </left>
      <right/>
      <top/>
      <bottom/>
      <diagonal/>
    </border>
    <border>
      <left/>
      <right style="medium">
        <color indexed="8"/>
      </right>
      <top/>
      <bottom/>
      <diagonal/>
    </border>
    <border>
      <left/>
      <right/>
      <top/>
      <bottom style="hair">
        <color indexed="8"/>
      </bottom>
      <diagonal/>
    </border>
    <border>
      <left style="hair">
        <color indexed="8"/>
      </left>
      <right style="medium">
        <color indexed="8"/>
      </right>
      <top/>
      <bottom/>
      <diagonal/>
    </border>
    <border>
      <left style="medium">
        <color indexed="8"/>
      </left>
      <right/>
      <top/>
      <bottom style="medium">
        <color indexed="8"/>
      </bottom>
      <diagonal/>
    </border>
    <border>
      <left style="hair">
        <color indexed="8"/>
      </left>
      <right style="medium">
        <color indexed="8"/>
      </right>
      <top/>
      <bottom style="medium">
        <color indexed="8"/>
      </bottom>
      <diagonal/>
    </border>
    <border>
      <left style="medium">
        <color indexed="8"/>
      </left>
      <right/>
      <top style="medium">
        <color indexed="8"/>
      </top>
      <bottom/>
      <diagonal/>
    </border>
    <border>
      <left style="hair">
        <color indexed="8"/>
      </left>
      <right style="medium">
        <color indexed="8"/>
      </right>
      <top style="medium">
        <color indexed="8"/>
      </top>
      <bottom/>
      <diagonal/>
    </border>
    <border>
      <left/>
      <right style="medium">
        <color indexed="8"/>
      </right>
      <top/>
      <bottom style="hair">
        <color indexed="8"/>
      </bottom>
      <diagonal/>
    </border>
    <border>
      <left/>
      <right/>
      <top/>
      <bottom style="medium">
        <color indexed="8"/>
      </bottom>
      <diagonal/>
    </border>
    <border>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hair">
        <color indexed="8"/>
      </top>
      <bottom style="hair">
        <color indexed="8"/>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8"/>
      </left>
      <right style="medium">
        <color indexed="8"/>
      </right>
      <top/>
      <bottom style="medium">
        <color indexed="8"/>
      </bottom>
      <diagonal/>
    </border>
    <border>
      <left/>
      <right/>
      <top style="medium">
        <color indexed="8"/>
      </top>
      <bottom/>
      <diagonal/>
    </border>
    <border>
      <left style="medium">
        <color indexed="8"/>
      </left>
      <right style="medium">
        <color indexed="8"/>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97">
    <xf numFmtId="0" fontId="0" fillId="0" borderId="0" xfId="0"/>
    <xf numFmtId="0" fontId="0" fillId="0" borderId="0" xfId="0" applyProtection="1"/>
    <xf numFmtId="0" fontId="1" fillId="0" borderId="0" xfId="0" applyFont="1" applyProtection="1"/>
    <xf numFmtId="0" fontId="1" fillId="0" borderId="0" xfId="0" applyFont="1" applyBorder="1" applyAlignment="1" applyProtection="1">
      <alignment horizontal="right" vertical="center"/>
    </xf>
    <xf numFmtId="14" fontId="1" fillId="2" borderId="0" xfId="0" applyNumberFormat="1" applyFont="1" applyFill="1" applyBorder="1" applyAlignment="1" applyProtection="1">
      <alignment horizontal="center"/>
    </xf>
    <xf numFmtId="0" fontId="2" fillId="0" borderId="0" xfId="0" applyFont="1" applyAlignment="1" applyProtection="1">
      <alignment horizontal="center"/>
    </xf>
    <xf numFmtId="0" fontId="3" fillId="0" borderId="0" xfId="0" applyFont="1" applyFill="1" applyBorder="1" applyAlignment="1" applyProtection="1">
      <alignment horizontal="center"/>
    </xf>
    <xf numFmtId="14" fontId="1" fillId="2" borderId="1" xfId="0" applyNumberFormat="1" applyFont="1" applyFill="1" applyBorder="1" applyAlignment="1" applyProtection="1">
      <alignment horizontal="center"/>
      <protection locked="0"/>
    </xf>
    <xf numFmtId="164" fontId="1" fillId="0" borderId="0" xfId="0" applyNumberFormat="1" applyFont="1" applyAlignment="1" applyProtection="1">
      <alignment horizontal="right"/>
    </xf>
    <xf numFmtId="0" fontId="0" fillId="0" borderId="0" xfId="0" applyFont="1" applyAlignment="1" applyProtection="1">
      <alignment horizontal="center"/>
    </xf>
    <xf numFmtId="1" fontId="1" fillId="2" borderId="1" xfId="0" applyNumberFormat="1" applyFont="1" applyFill="1" applyBorder="1" applyAlignment="1" applyProtection="1">
      <alignment horizontal="center"/>
      <protection locked="0"/>
    </xf>
    <xf numFmtId="0" fontId="1" fillId="0" borderId="0" xfId="0" applyFont="1" applyAlignment="1" applyProtection="1">
      <alignment horizontal="right"/>
    </xf>
    <xf numFmtId="0" fontId="0" fillId="0" borderId="0" xfId="0" applyBorder="1" applyProtection="1"/>
    <xf numFmtId="0" fontId="0" fillId="0" borderId="4" xfId="0" applyBorder="1" applyProtection="1"/>
    <xf numFmtId="0" fontId="0" fillId="0" borderId="5" xfId="0" applyBorder="1" applyProtection="1"/>
    <xf numFmtId="0" fontId="0" fillId="0" borderId="6" xfId="0" applyBorder="1" applyAlignment="1" applyProtection="1">
      <alignment horizontal="center"/>
      <protection locked="0"/>
    </xf>
    <xf numFmtId="0" fontId="4" fillId="0" borderId="4" xfId="0" applyFont="1" applyBorder="1" applyProtection="1"/>
    <xf numFmtId="4" fontId="0" fillId="0" borderId="7" xfId="0" applyNumberFormat="1" applyBorder="1" applyAlignment="1" applyProtection="1">
      <alignment horizontal="right"/>
    </xf>
    <xf numFmtId="4" fontId="0" fillId="0" borderId="9" xfId="0" applyNumberFormat="1" applyBorder="1" applyAlignment="1" applyProtection="1">
      <alignment horizontal="right"/>
    </xf>
    <xf numFmtId="0" fontId="0" fillId="0" borderId="4" xfId="0" applyFont="1" applyBorder="1" applyAlignment="1" applyProtection="1">
      <alignment horizontal="right"/>
    </xf>
    <xf numFmtId="14" fontId="0" fillId="0" borderId="0" xfId="0" applyNumberFormat="1" applyAlignment="1" applyProtection="1">
      <alignment horizontal="center"/>
      <protection locked="0"/>
    </xf>
    <xf numFmtId="0" fontId="0" fillId="0" borderId="5" xfId="0" applyBorder="1" applyProtection="1">
      <protection locked="0"/>
    </xf>
    <xf numFmtId="0" fontId="0" fillId="0" borderId="11" xfId="0" applyBorder="1" applyProtection="1"/>
    <xf numFmtId="0" fontId="0" fillId="0" borderId="7" xfId="0" applyBorder="1" applyAlignment="1" applyProtection="1">
      <alignment horizontal="right"/>
    </xf>
    <xf numFmtId="0" fontId="0" fillId="0" borderId="9" xfId="0" applyBorder="1" applyProtection="1"/>
    <xf numFmtId="0" fontId="4" fillId="0" borderId="0" xfId="0" applyFont="1" applyBorder="1" applyProtection="1"/>
    <xf numFmtId="0" fontId="0" fillId="0" borderId="0" xfId="0" applyProtection="1">
      <protection locked="0"/>
    </xf>
    <xf numFmtId="0" fontId="0" fillId="0" borderId="8" xfId="0" applyBorder="1" applyProtection="1"/>
    <xf numFmtId="0" fontId="0" fillId="0" borderId="13" xfId="0" applyBorder="1" applyProtection="1"/>
    <xf numFmtId="0" fontId="0" fillId="0" borderId="14" xfId="0" applyBorder="1" applyProtection="1"/>
    <xf numFmtId="0" fontId="0" fillId="0" borderId="2"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14" fontId="0" fillId="0" borderId="16" xfId="0" applyNumberFormat="1" applyBorder="1" applyAlignment="1" applyProtection="1">
      <alignment horizontal="center" vertical="center" wrapText="1"/>
      <protection locked="0"/>
    </xf>
    <xf numFmtId="4" fontId="0" fillId="0" borderId="16" xfId="0" applyNumberFormat="1" applyBorder="1" applyAlignment="1" applyProtection="1">
      <alignment horizontal="right" vertical="center" wrapText="1"/>
      <protection locked="0"/>
    </xf>
    <xf numFmtId="166" fontId="0" fillId="0" borderId="16" xfId="0" applyNumberFormat="1" applyBorder="1" applyAlignment="1" applyProtection="1">
      <alignment horizontal="right" vertical="center" wrapText="1"/>
      <protection locked="0"/>
    </xf>
    <xf numFmtId="1" fontId="0" fillId="0" borderId="16" xfId="0" applyNumberFormat="1" applyFont="1" applyBorder="1" applyAlignment="1" applyProtection="1">
      <alignment horizontal="center" vertical="center" wrapText="1"/>
      <protection locked="0"/>
    </xf>
    <xf numFmtId="167" fontId="0" fillId="0" borderId="16" xfId="0" applyNumberFormat="1" applyFont="1" applyBorder="1" applyAlignment="1" applyProtection="1">
      <alignment horizontal="right" vertical="center" wrapText="1"/>
    </xf>
    <xf numFmtId="1" fontId="0" fillId="0" borderId="16" xfId="0" applyNumberFormat="1" applyBorder="1" applyAlignment="1" applyProtection="1">
      <alignment horizontal="center" vertical="center" wrapText="1"/>
      <protection locked="0"/>
    </xf>
    <xf numFmtId="0" fontId="5" fillId="0" borderId="12" xfId="0" applyFont="1" applyBorder="1" applyAlignment="1" applyProtection="1">
      <alignment horizontal="left" vertical="center" wrapText="1"/>
      <protection locked="0"/>
    </xf>
    <xf numFmtId="4" fontId="5" fillId="0" borderId="12" xfId="0" applyNumberFormat="1" applyFont="1" applyBorder="1" applyAlignment="1" applyProtection="1">
      <alignment horizontal="right" vertical="center" wrapText="1"/>
    </xf>
    <xf numFmtId="1" fontId="0" fillId="0" borderId="17" xfId="0" applyNumberFormat="1" applyBorder="1" applyAlignment="1" applyProtection="1">
      <alignment horizontal="center"/>
    </xf>
    <xf numFmtId="1" fontId="0" fillId="3" borderId="10" xfId="0" applyNumberFormat="1" applyFill="1" applyBorder="1" applyAlignment="1" applyProtection="1">
      <alignment horizontal="center"/>
    </xf>
    <xf numFmtId="169" fontId="1" fillId="0" borderId="20" xfId="0" applyNumberFormat="1" applyFont="1" applyBorder="1" applyAlignment="1" applyProtection="1">
      <alignment horizontal="right"/>
    </xf>
    <xf numFmtId="1" fontId="1" fillId="3" borderId="8" xfId="0" applyNumberFormat="1" applyFont="1" applyFill="1" applyBorder="1" applyAlignment="1" applyProtection="1">
      <alignment horizontal="center"/>
    </xf>
    <xf numFmtId="0" fontId="0" fillId="0" borderId="0" xfId="0" applyAlignment="1" applyProtection="1">
      <alignment wrapText="1"/>
    </xf>
    <xf numFmtId="170" fontId="1" fillId="0" borderId="0" xfId="0" applyNumberFormat="1" applyFont="1" applyBorder="1" applyAlignment="1" applyProtection="1">
      <alignment horizontal="center" vertical="center"/>
    </xf>
    <xf numFmtId="170" fontId="0" fillId="3" borderId="4" xfId="0" applyNumberFormat="1" applyFill="1" applyBorder="1" applyProtection="1"/>
    <xf numFmtId="170" fontId="0" fillId="3" borderId="10" xfId="0" applyNumberFormat="1" applyFill="1" applyBorder="1" applyProtection="1"/>
    <xf numFmtId="170" fontId="0" fillId="3" borderId="21" xfId="0" applyNumberFormat="1" applyFill="1" applyBorder="1" applyProtection="1"/>
    <xf numFmtId="170" fontId="4" fillId="3" borderId="17" xfId="0" applyNumberFormat="1" applyFont="1" applyFill="1" applyBorder="1" applyAlignment="1" applyProtection="1">
      <alignment horizontal="center"/>
    </xf>
    <xf numFmtId="170" fontId="8" fillId="0" borderId="4" xfId="0" applyNumberFormat="1" applyFont="1" applyBorder="1" applyProtection="1"/>
    <xf numFmtId="170" fontId="0" fillId="0" borderId="0" xfId="0" applyNumberFormat="1" applyBorder="1" applyProtection="1"/>
    <xf numFmtId="170" fontId="8" fillId="0" borderId="22" xfId="0" applyNumberFormat="1" applyFont="1" applyBorder="1" applyProtection="1"/>
    <xf numFmtId="170" fontId="8" fillId="3" borderId="4" xfId="0" applyNumberFormat="1" applyFont="1" applyFill="1" applyBorder="1" applyProtection="1"/>
    <xf numFmtId="170" fontId="0" fillId="3" borderId="0" xfId="0" applyNumberFormat="1" applyFill="1" applyBorder="1" applyProtection="1"/>
    <xf numFmtId="170" fontId="8" fillId="3" borderId="22" xfId="0" applyNumberFormat="1" applyFont="1" applyFill="1" applyBorder="1" applyProtection="1"/>
    <xf numFmtId="170" fontId="0" fillId="3" borderId="22" xfId="0" applyNumberFormat="1" applyFill="1" applyBorder="1" applyProtection="1"/>
    <xf numFmtId="170" fontId="0" fillId="0" borderId="22" xfId="0" applyNumberFormat="1" applyBorder="1" applyProtection="1"/>
    <xf numFmtId="170" fontId="0" fillId="3" borderId="17" xfId="0" applyNumberFormat="1" applyFill="1" applyBorder="1" applyProtection="1"/>
    <xf numFmtId="170" fontId="1" fillId="0" borderId="4" xfId="0" applyNumberFormat="1" applyFont="1" applyBorder="1" applyAlignment="1" applyProtection="1">
      <alignment horizontal="center"/>
    </xf>
    <xf numFmtId="170" fontId="1" fillId="0" borderId="0" xfId="0" applyNumberFormat="1" applyFont="1" applyBorder="1" applyAlignment="1" applyProtection="1">
      <alignment horizontal="center"/>
    </xf>
    <xf numFmtId="170" fontId="1" fillId="0" borderId="22" xfId="0" applyNumberFormat="1" applyFont="1" applyBorder="1" applyProtection="1"/>
    <xf numFmtId="170" fontId="0" fillId="3" borderId="8" xfId="0" applyNumberFormat="1" applyFill="1" applyBorder="1" applyProtection="1"/>
    <xf numFmtId="170" fontId="0" fillId="3" borderId="13" xfId="0" applyNumberFormat="1" applyFill="1" applyBorder="1" applyProtection="1"/>
    <xf numFmtId="170" fontId="0" fillId="3" borderId="20" xfId="0" applyNumberFormat="1" applyFill="1" applyBorder="1" applyProtection="1"/>
    <xf numFmtId="0" fontId="7" fillId="0" borderId="23" xfId="0" applyFont="1" applyBorder="1" applyProtection="1"/>
    <xf numFmtId="0" fontId="7" fillId="0" borderId="23" xfId="0" applyFont="1" applyBorder="1" applyAlignment="1" applyProtection="1">
      <alignment horizontal="left"/>
    </xf>
    <xf numFmtId="0" fontId="9" fillId="0" borderId="23" xfId="0" applyFont="1" applyBorder="1" applyProtection="1"/>
    <xf numFmtId="0" fontId="4" fillId="0" borderId="4" xfId="0" applyFont="1" applyBorder="1" applyProtection="1"/>
    <xf numFmtId="0" fontId="1" fillId="0" borderId="0" xfId="0" applyFont="1" applyAlignment="1" applyProtection="1">
      <alignment horizontal="left" vertical="center"/>
      <protection locked="0"/>
    </xf>
    <xf numFmtId="165" fontId="1" fillId="2" borderId="1" xfId="0" applyNumberFormat="1" applyFont="1" applyFill="1" applyBorder="1" applyAlignment="1" applyProtection="1">
      <alignment horizontal="center" vertical="center"/>
      <protection locked="0"/>
    </xf>
    <xf numFmtId="0" fontId="1" fillId="2" borderId="1" xfId="0" applyFont="1" applyFill="1" applyBorder="1" applyAlignment="1" applyProtection="1">
      <alignment horizontal="left"/>
      <protection locked="0"/>
    </xf>
    <xf numFmtId="0" fontId="1" fillId="0" borderId="2" xfId="0" applyFont="1" applyBorder="1" applyAlignment="1" applyProtection="1">
      <alignment horizontal="center" vertical="center"/>
    </xf>
    <xf numFmtId="0" fontId="4" fillId="0" borderId="3" xfId="0" applyFont="1" applyBorder="1" applyAlignment="1" applyProtection="1">
      <alignment vertical="center"/>
    </xf>
    <xf numFmtId="0" fontId="4" fillId="0" borderId="8" xfId="0" applyFont="1" applyBorder="1" applyProtection="1"/>
    <xf numFmtId="0" fontId="4" fillId="0" borderId="10" xfId="0" applyFont="1" applyBorder="1" applyProtection="1"/>
    <xf numFmtId="0" fontId="4" fillId="0" borderId="0" xfId="0" applyFont="1" applyBorder="1" applyProtection="1"/>
    <xf numFmtId="0" fontId="0" fillId="0" borderId="12" xfId="0" applyBorder="1" applyProtection="1">
      <protection locked="0"/>
    </xf>
    <xf numFmtId="0" fontId="0" fillId="0" borderId="2" xfId="0" applyFont="1" applyBorder="1" applyAlignment="1" applyProtection="1">
      <alignment horizontal="center" vertical="center"/>
    </xf>
    <xf numFmtId="168" fontId="1" fillId="0" borderId="2" xfId="0" applyNumberFormat="1" applyFont="1" applyBorder="1" applyAlignment="1" applyProtection="1">
      <alignment horizontal="right"/>
    </xf>
    <xf numFmtId="170" fontId="1" fillId="0" borderId="2" xfId="0" applyNumberFormat="1" applyFont="1" applyBorder="1" applyAlignment="1" applyProtection="1">
      <alignment horizontal="center" vertical="center"/>
    </xf>
    <xf numFmtId="0" fontId="4" fillId="0" borderId="17" xfId="0" applyFont="1" applyBorder="1" applyAlignment="1" applyProtection="1">
      <alignment wrapText="1"/>
    </xf>
    <xf numFmtId="170" fontId="0" fillId="3" borderId="4" xfId="0" applyNumberFormat="1" applyFill="1" applyBorder="1" applyProtection="1"/>
    <xf numFmtId="170" fontId="8" fillId="0" borderId="4" xfId="0" applyNumberFormat="1" applyFont="1" applyBorder="1" applyProtection="1"/>
    <xf numFmtId="170" fontId="8" fillId="3" borderId="4" xfId="0" applyNumberFormat="1" applyFont="1" applyFill="1" applyBorder="1" applyProtection="1"/>
    <xf numFmtId="0" fontId="6" fillId="3" borderId="2" xfId="0" applyFont="1" applyFill="1" applyBorder="1" applyAlignment="1" applyProtection="1">
      <alignment horizontal="right"/>
    </xf>
    <xf numFmtId="168" fontId="0" fillId="3" borderId="18" xfId="0" applyNumberFormat="1" applyFill="1" applyBorder="1" applyAlignment="1" applyProtection="1">
      <alignment horizontal="right"/>
    </xf>
    <xf numFmtId="168" fontId="0" fillId="3" borderId="19" xfId="0" applyNumberFormat="1" applyFill="1" applyBorder="1" applyAlignment="1" applyProtection="1">
      <alignment horizontal="right"/>
    </xf>
    <xf numFmtId="168" fontId="0" fillId="3" borderId="15" xfId="0" applyNumberFormat="1" applyFill="1" applyBorder="1" applyAlignment="1" applyProtection="1">
      <alignment horizontal="right"/>
    </xf>
    <xf numFmtId="0" fontId="7" fillId="0" borderId="21" xfId="0" applyFont="1" applyBorder="1" applyAlignment="1" applyProtection="1">
      <alignment horizontal="center" vertical="center" wrapText="1"/>
    </xf>
    <xf numFmtId="0" fontId="0" fillId="0" borderId="21" xfId="0" applyBorder="1" applyAlignment="1">
      <alignment horizontal="center" vertical="center" wrapText="1"/>
    </xf>
    <xf numFmtId="0" fontId="0" fillId="0" borderId="0" xfId="0" applyAlignment="1">
      <alignment horizontal="center" vertical="center" wrapText="1"/>
    </xf>
    <xf numFmtId="170" fontId="1" fillId="0" borderId="4" xfId="0" applyNumberFormat="1" applyFont="1" applyBorder="1" applyAlignment="1" applyProtection="1">
      <alignment horizontal="left"/>
    </xf>
    <xf numFmtId="170" fontId="0" fillId="3" borderId="8" xfId="0" applyNumberFormat="1" applyFill="1" applyBorder="1" applyProtection="1"/>
    <xf numFmtId="0" fontId="0" fillId="0" borderId="22" xfId="0" applyBorder="1" applyProtection="1"/>
    <xf numFmtId="170" fontId="0" fillId="3" borderId="10" xfId="0" applyNumberFormat="1" applyFill="1" applyBorder="1" applyProtection="1"/>
    <xf numFmtId="0" fontId="10" fillId="2" borderId="0"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C9D317"/>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784860</xdr:colOff>
      <xdr:row>33</xdr:row>
      <xdr:rowOff>214313</xdr:rowOff>
    </xdr:from>
    <xdr:to>
      <xdr:col>4</xdr:col>
      <xdr:colOff>1587</xdr:colOff>
      <xdr:row>40</xdr:row>
      <xdr:rowOff>114300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1562735" y="7707313"/>
          <a:ext cx="1685290" cy="1146175"/>
        </a:xfrm>
        <a:prstGeom prst="rect">
          <a:avLst/>
        </a:pr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fr-FR" sz="1000" b="0" i="1" u="sng" strike="noStrike" baseline="0">
              <a:solidFill>
                <a:srgbClr val="000000"/>
              </a:solidFill>
              <a:latin typeface="Arial"/>
              <a:cs typeface="Arial"/>
            </a:rPr>
            <a:t>Signature du salarié :</a:t>
          </a:r>
        </a:p>
        <a:p>
          <a:pPr algn="l" rtl="0">
            <a:defRPr sz="1000"/>
          </a:pPr>
          <a:endParaRPr lang="fr-FR" sz="1000" b="0" i="1" u="sng" strike="noStrike" baseline="0">
            <a:solidFill>
              <a:srgbClr val="000000"/>
            </a:solidFill>
            <a:latin typeface="Arial"/>
            <a:cs typeface="Arial"/>
          </a:endParaRPr>
        </a:p>
      </xdr:txBody>
    </xdr:sp>
    <xdr:clientData/>
  </xdr:twoCellAnchor>
  <xdr:twoCellAnchor>
    <xdr:from>
      <xdr:col>1</xdr:col>
      <xdr:colOff>784860</xdr:colOff>
      <xdr:row>38</xdr:row>
      <xdr:rowOff>137160</xdr:rowOff>
    </xdr:from>
    <xdr:to>
      <xdr:col>3</xdr:col>
      <xdr:colOff>876300</xdr:colOff>
      <xdr:row>45</xdr:row>
      <xdr:rowOff>160020</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1584960" y="8602980"/>
          <a:ext cx="1744980" cy="1211580"/>
        </a:xfrm>
        <a:prstGeom prst="rect">
          <a:avLst/>
        </a:pr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fr-FR" sz="1000" b="1" i="0" u="sng" strike="noStrike" baseline="0">
              <a:solidFill>
                <a:srgbClr val="000000"/>
              </a:solidFill>
              <a:latin typeface="Arial"/>
              <a:cs typeface="Arial"/>
            </a:rPr>
            <a:t>BON POUR</a:t>
          </a:r>
        </a:p>
        <a:p>
          <a:pPr algn="l" rtl="0">
            <a:defRPr sz="1000"/>
          </a:pPr>
          <a:r>
            <a:rPr lang="fr-FR" sz="1000" b="1" i="0" u="sng" strike="noStrike" baseline="0">
              <a:solidFill>
                <a:srgbClr val="000000"/>
              </a:solidFill>
              <a:latin typeface="Arial"/>
              <a:cs typeface="Arial"/>
            </a:rPr>
            <a:t>REMBOURSEMENT</a:t>
          </a:r>
        </a:p>
        <a:p>
          <a:pPr algn="l" rtl="0">
            <a:defRPr sz="1000"/>
          </a:pPr>
          <a:endParaRPr lang="fr-FR" sz="1000" b="0" i="0" u="none" strike="noStrike" baseline="0">
            <a:solidFill>
              <a:srgbClr val="000000"/>
            </a:solidFill>
            <a:latin typeface="Arial"/>
            <a:cs typeface="Arial"/>
          </a:endParaRPr>
        </a:p>
        <a:p>
          <a:pPr algn="l" rtl="0">
            <a:defRPr sz="1000"/>
          </a:pPr>
          <a:r>
            <a:rPr lang="fr-FR" sz="1000" b="0" i="1" u="sng" strike="noStrike" baseline="0">
              <a:solidFill>
                <a:srgbClr val="000000"/>
              </a:solidFill>
              <a:latin typeface="Arial"/>
              <a:cs typeface="Arial"/>
            </a:rPr>
            <a:t>Signature DRH :</a:t>
          </a:r>
        </a:p>
        <a:p>
          <a:pPr algn="l" rtl="0">
            <a:defRPr sz="1000"/>
          </a:pPr>
          <a:endParaRPr lang="fr-FR" sz="1000" b="0" i="1" u="sng" strike="noStrike" baseline="0">
            <a:solidFill>
              <a:srgbClr val="000000"/>
            </a:solidFill>
            <a:latin typeface="Arial"/>
            <a:cs typeface="Arial"/>
          </a:endParaRPr>
        </a:p>
      </xdr:txBody>
    </xdr:sp>
    <xdr:clientData/>
  </xdr:twoCellAnchor>
  <xdr:twoCellAnchor>
    <xdr:from>
      <xdr:col>0</xdr:col>
      <xdr:colOff>23812</xdr:colOff>
      <xdr:row>46</xdr:row>
      <xdr:rowOff>107313</xdr:rowOff>
    </xdr:from>
    <xdr:to>
      <xdr:col>9</xdr:col>
      <xdr:colOff>694372</xdr:colOff>
      <xdr:row>60</xdr:row>
      <xdr:rowOff>55562</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23812" y="9799001"/>
          <a:ext cx="8163560" cy="2170749"/>
        </a:xfrm>
        <a:prstGeom prst="rect">
          <a:avLst/>
        </a:prstGeom>
        <a:solidFill>
          <a:srgbClr val="FFFFFF"/>
        </a:solidFill>
        <a:ln w="9360" cap="flat">
          <a:solidFill>
            <a:srgbClr val="000000"/>
          </a:solidFill>
          <a:miter lim="800000"/>
          <a:headEnd/>
          <a:tailEnd/>
        </a:ln>
        <a:effectLst>
          <a:outerShdw dist="50912" dir="2700000" algn="ctr" rotWithShape="0">
            <a:srgbClr val="808080"/>
          </a:outerShdw>
        </a:effectLst>
      </xdr:spPr>
      <xdr:txBody>
        <a:bodyPr vertOverflow="clip" wrap="square" lIns="20160" tIns="20160" rIns="20160" bIns="20160" anchor="t"/>
        <a:lstStyle/>
        <a:p>
          <a:pPr algn="l" rtl="0">
            <a:defRPr sz="1000"/>
          </a:pPr>
          <a:r>
            <a:rPr lang="fr-FR" sz="1000" b="0" i="1" u="sng" strike="noStrike" baseline="0">
              <a:solidFill>
                <a:srgbClr val="000000"/>
              </a:solidFill>
              <a:latin typeface="Arial"/>
              <a:cs typeface="Arial"/>
            </a:rPr>
            <a:t>OBSERVATIONS :</a:t>
          </a:r>
        </a:p>
        <a:p>
          <a:pPr algn="l" rtl="0">
            <a:defRPr sz="1000"/>
          </a:pPr>
          <a:r>
            <a:rPr lang="fr-FR" sz="1000" b="0" i="1" u="none" strike="noStrike" baseline="0">
              <a:solidFill>
                <a:srgbClr val="000000"/>
              </a:solidFill>
              <a:latin typeface="Arial"/>
              <a:cs typeface="Arial"/>
            </a:rPr>
            <a:t>Joindre :	- attestation de présence à la formation</a:t>
          </a:r>
        </a:p>
        <a:p>
          <a:pPr algn="l" rtl="0">
            <a:defRPr sz="1000"/>
          </a:pPr>
          <a:r>
            <a:rPr lang="fr-FR" sz="1000" b="0" i="1" u="none" strike="noStrike" baseline="0">
              <a:solidFill>
                <a:srgbClr val="000000"/>
              </a:solidFill>
              <a:latin typeface="Arial"/>
              <a:cs typeface="Arial"/>
            </a:rPr>
            <a:t>	- justificatifs des dépenses</a:t>
          </a:r>
        </a:p>
        <a:p>
          <a:pPr algn="l" rtl="0">
            <a:defRPr sz="1000"/>
          </a:pPr>
          <a:r>
            <a:rPr lang="fr-FR" sz="1000" b="0" i="1" u="none" strike="noStrike" baseline="0">
              <a:solidFill>
                <a:srgbClr val="000000"/>
              </a:solidFill>
              <a:latin typeface="Arial"/>
              <a:cs typeface="Arial"/>
            </a:rPr>
            <a:t>	- fiche d'appréciation</a:t>
          </a:r>
        </a:p>
        <a:p>
          <a:pPr algn="l" rtl="0">
            <a:defRPr sz="1000"/>
          </a:pPr>
          <a:endParaRPr lang="fr-FR" sz="1000" b="0" i="1" u="sng" strike="noStrike" baseline="0">
            <a:solidFill>
              <a:srgbClr val="000000"/>
            </a:solidFill>
            <a:latin typeface="Arial"/>
            <a:cs typeface="Arial"/>
          </a:endParaRPr>
        </a:p>
        <a:p>
          <a:pPr algn="l" rtl="0">
            <a:defRPr sz="1000"/>
          </a:pPr>
          <a:r>
            <a:rPr lang="fr-FR" sz="1000" b="0" i="1" u="sng" strike="noStrike" baseline="0">
              <a:solidFill>
                <a:srgbClr val="000000"/>
              </a:solidFill>
              <a:latin typeface="Arial"/>
              <a:cs typeface="Arial"/>
            </a:rPr>
            <a:t>RAPPEL DE CERTAINES REGLES RELATIVES AU REMBOURSEMENT :</a:t>
          </a:r>
        </a:p>
        <a:p>
          <a:pPr algn="l" rtl="0">
            <a:defRPr sz="1000"/>
          </a:pPr>
          <a:r>
            <a:rPr lang="fr-FR" sz="1000" b="0" i="1" u="none" strike="noStrike" baseline="0">
              <a:solidFill>
                <a:srgbClr val="000000"/>
              </a:solidFill>
              <a:latin typeface="Arial"/>
              <a:cs typeface="Arial"/>
            </a:rPr>
            <a:t>Les barèmes utilisés sont en référence à ceux édictés par l'OPCA. Les réductions (billet congrès), ainsi que les réductions propres à certains </a:t>
          </a:r>
        </a:p>
        <a:p>
          <a:pPr algn="l" rtl="0">
            <a:defRPr sz="1000"/>
          </a:pPr>
          <a:r>
            <a:rPr lang="fr-FR" sz="1000" b="0" i="1" u="none" strike="noStrike" baseline="0">
              <a:solidFill>
                <a:srgbClr val="000000"/>
              </a:solidFill>
              <a:latin typeface="Arial"/>
              <a:cs typeface="Arial"/>
            </a:rPr>
            <a:t>salariés (famille nombreuse...) sont à faire valoir chaque fois que possible.</a:t>
          </a:r>
        </a:p>
        <a:p>
          <a:pPr algn="l" rtl="0">
            <a:defRPr sz="1000"/>
          </a:pPr>
          <a:r>
            <a:rPr lang="fr-FR" sz="1000" b="0" i="1" u="none" strike="noStrike" baseline="0">
              <a:solidFill>
                <a:srgbClr val="000000"/>
              </a:solidFill>
              <a:latin typeface="Arial"/>
              <a:cs typeface="Arial"/>
            </a:rPr>
            <a:t>Les déplacements en véhicule personnel peuvent se faire groupés, en l'absence de transports en commun ou si cette formule est plus économique. Dans ce cas, seul le propriétaire/conducteur perçoit le remboursement des frais de transport.</a:t>
          </a:r>
        </a:p>
        <a:p>
          <a:pPr algn="l" rtl="0">
            <a:defRPr sz="1000"/>
          </a:pPr>
          <a:r>
            <a:rPr lang="fr-FR" sz="1000" b="0" i="1" u="none" strike="noStrike" baseline="0">
              <a:solidFill>
                <a:srgbClr val="000000"/>
              </a:solidFill>
              <a:latin typeface="Arial"/>
              <a:cs typeface="Arial"/>
            </a:rPr>
            <a:t>Par la présente note, le salarié déclare assurer son véhicule personnel au titre de déplacements dans le cadre professionnel.</a:t>
          </a:r>
        </a:p>
        <a:p>
          <a:pPr algn="l" rtl="0">
            <a:defRPr sz="1000"/>
          </a:pPr>
          <a:r>
            <a:rPr lang="fr-FR" sz="1000" b="0" i="1" u="none" strike="noStrike" baseline="0">
              <a:solidFill>
                <a:srgbClr val="000000"/>
              </a:solidFill>
              <a:latin typeface="Arial"/>
              <a:cs typeface="Arial"/>
            </a:rPr>
            <a:t>Le barême utilisé couvre les frais suivants : la dépréciation du véhicule, les frais d'achat de casques et protections, les frais de réparation et d'entretien, les dépenses de pneumatiques, la consommation de carburant et les primes d'assurances. Ce barème ne prend pas en compte les frais de parcmètres ou de parking, les frais de péage d'autoroute, qui sont remboursés en sus.</a:t>
          </a:r>
        </a:p>
        <a:p>
          <a:pPr algn="l" rtl="0">
            <a:defRPr sz="1000"/>
          </a:pPr>
          <a:endParaRPr lang="fr-FR" sz="1000" b="0" i="1" u="none" strike="noStrike" baseline="0">
            <a:solidFill>
              <a:srgbClr val="000000"/>
            </a:solidFill>
            <a:latin typeface="Arial"/>
            <a:cs typeface="Arial"/>
          </a:endParaRPr>
        </a:p>
      </xdr:txBody>
    </xdr:sp>
    <xdr:clientData/>
  </xdr:twoCellAnchor>
  <xdr:twoCellAnchor>
    <xdr:from>
      <xdr:col>8</xdr:col>
      <xdr:colOff>457200</xdr:colOff>
      <xdr:row>10</xdr:row>
      <xdr:rowOff>121920</xdr:rowOff>
    </xdr:from>
    <xdr:to>
      <xdr:col>9</xdr:col>
      <xdr:colOff>693420</xdr:colOff>
      <xdr:row>18</xdr:row>
      <xdr:rowOff>53340</xdr:rowOff>
    </xdr:to>
    <xdr:sp macro="" textlink="" fLocksText="0">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6728460" y="2103120"/>
          <a:ext cx="1676400" cy="1295400"/>
        </a:xfrm>
        <a:prstGeom prst="rect">
          <a:avLst/>
        </a:pr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fr-FR" sz="1000" b="0" i="1" u="sng" strike="noStrike" baseline="0">
              <a:solidFill>
                <a:srgbClr val="000000"/>
              </a:solidFill>
              <a:latin typeface="Arial"/>
              <a:cs typeface="Arial"/>
            </a:rPr>
            <a:t>Visa du Directeur :</a:t>
          </a:r>
        </a:p>
        <a:p>
          <a:pPr algn="l" rtl="0">
            <a:defRPr sz="1000"/>
          </a:pPr>
          <a:endParaRPr lang="fr-FR" sz="1000" b="0" i="1" u="sng" strike="noStrike" baseline="0">
            <a:solidFill>
              <a:srgbClr val="000000"/>
            </a:solidFill>
            <a:latin typeface="Arial"/>
            <a:cs typeface="Arial"/>
          </a:endParaRPr>
        </a:p>
      </xdr:txBody>
    </xdr:sp>
    <xdr:clientData/>
  </xdr:twoCellAnchor>
  <xdr:twoCellAnchor>
    <xdr:from>
      <xdr:col>0</xdr:col>
      <xdr:colOff>571500</xdr:colOff>
      <xdr:row>0</xdr:row>
      <xdr:rowOff>91440</xdr:rowOff>
    </xdr:from>
    <xdr:to>
      <xdr:col>2</xdr:col>
      <xdr:colOff>137160</xdr:colOff>
      <xdr:row>4</xdr:row>
      <xdr:rowOff>259080</xdr:rowOff>
    </xdr:to>
    <xdr:pic>
      <xdr:nvPicPr>
        <xdr:cNvPr id="1029" name="Images 1">
          <a:extLst>
            <a:ext uri="{FF2B5EF4-FFF2-40B4-BE49-F238E27FC236}">
              <a16:creationId xmlns:a16="http://schemas.microsoft.com/office/drawing/2014/main" id="{00000000-0008-0000-0000-000005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 y="91440"/>
          <a:ext cx="1219200" cy="107442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abSelected="1" zoomScale="120" zoomScaleNormal="120" zoomScaleSheetLayoutView="70" workbookViewId="0">
      <selection activeCell="I1" sqref="I1:J1"/>
    </sheetView>
  </sheetViews>
  <sheetFormatPr baseColWidth="10" defaultColWidth="11.5703125" defaultRowHeight="12.75"/>
  <cols>
    <col min="1" max="1" width="11.7109375" style="1" customWidth="1"/>
    <col min="2" max="2" width="12.42578125" style="1" customWidth="1"/>
    <col min="3" max="3" width="11.7109375" style="1" customWidth="1"/>
    <col min="4" max="4" width="13" style="1" customWidth="1"/>
    <col min="5" max="5" width="9.85546875" style="1" customWidth="1"/>
    <col min="6" max="6" width="11" style="1" customWidth="1"/>
    <col min="7" max="7" width="11.28515625" style="1" customWidth="1"/>
    <col min="8" max="8" width="10.5703125" style="1" customWidth="1"/>
    <col min="9" max="9" width="21" style="1" customWidth="1"/>
    <col min="10" max="10" width="10.85546875" style="1" customWidth="1"/>
    <col min="11" max="11" width="8.42578125" style="1" customWidth="1"/>
    <col min="12" max="256" width="12.42578125" style="1" customWidth="1"/>
    <col min="257" max="16384" width="11.5703125" style="1"/>
  </cols>
  <sheetData>
    <row r="1" spans="1:10" ht="22.35" customHeight="1">
      <c r="G1" s="2"/>
      <c r="H1" s="3" t="s">
        <v>0</v>
      </c>
      <c r="I1" s="69"/>
      <c r="J1" s="69"/>
    </row>
    <row r="2" spans="1:10">
      <c r="H2" s="2"/>
    </row>
    <row r="4" spans="1:10" ht="23.1" customHeight="1">
      <c r="A4" s="4"/>
      <c r="B4" s="5"/>
      <c r="C4" s="96" t="s">
        <v>1</v>
      </c>
      <c r="D4" s="96"/>
      <c r="E4" s="96"/>
      <c r="F4" s="96"/>
      <c r="G4" s="96"/>
      <c r="H4" s="96"/>
      <c r="I4" s="96"/>
      <c r="J4" s="96"/>
    </row>
    <row r="5" spans="1:10" ht="23.1" customHeight="1">
      <c r="A5" s="6"/>
      <c r="B5" s="5"/>
      <c r="C5" s="5"/>
      <c r="D5" s="5"/>
      <c r="E5" s="5"/>
      <c r="F5" s="5"/>
      <c r="G5" s="5"/>
      <c r="H5" s="5"/>
      <c r="I5" s="5"/>
      <c r="J5" s="5"/>
    </row>
    <row r="6" spans="1:10" ht="8.4499999999999993" customHeight="1"/>
    <row r="7" spans="1:10" ht="14.85" customHeight="1">
      <c r="A7" s="1" t="s">
        <v>2</v>
      </c>
      <c r="B7" s="7"/>
      <c r="C7" s="8"/>
      <c r="E7" s="1" t="s">
        <v>3</v>
      </c>
      <c r="F7" s="70"/>
      <c r="G7" s="70"/>
      <c r="I7" s="9" t="s">
        <v>4</v>
      </c>
      <c r="J7" s="10"/>
    </row>
    <row r="8" spans="1:10" ht="11.65" customHeight="1">
      <c r="C8" s="11"/>
      <c r="I8" s="12"/>
      <c r="J8" s="12"/>
    </row>
    <row r="9" spans="1:10" ht="14.85" customHeight="1">
      <c r="A9" s="1" t="s">
        <v>5</v>
      </c>
      <c r="B9" s="71"/>
      <c r="C9" s="71"/>
      <c r="D9" s="71"/>
      <c r="I9" s="12"/>
      <c r="J9" s="12"/>
    </row>
    <row r="11" spans="1:10" ht="12.4" customHeight="1"/>
    <row r="12" spans="1:10" ht="12.4" customHeight="1">
      <c r="A12" s="72" t="s">
        <v>6</v>
      </c>
      <c r="B12" s="72"/>
      <c r="C12" s="72"/>
      <c r="E12" s="72" t="s">
        <v>7</v>
      </c>
      <c r="F12" s="72"/>
      <c r="G12" s="72"/>
      <c r="H12" s="72"/>
    </row>
    <row r="13" spans="1:10" ht="12.4" customHeight="1">
      <c r="A13" s="72"/>
      <c r="B13" s="72"/>
      <c r="C13" s="72"/>
      <c r="E13" s="72"/>
      <c r="F13" s="72"/>
      <c r="G13" s="72"/>
      <c r="H13" s="72"/>
    </row>
    <row r="14" spans="1:10" ht="12.4" customHeight="1">
      <c r="A14" s="73" t="s">
        <v>8</v>
      </c>
      <c r="B14" s="73"/>
      <c r="C14" s="73"/>
      <c r="E14" s="13"/>
      <c r="H14" s="14"/>
    </row>
    <row r="15" spans="1:10" ht="12.4" customHeight="1">
      <c r="A15" s="73"/>
      <c r="B15" s="73"/>
      <c r="C15" s="73"/>
      <c r="E15" s="13" t="s">
        <v>9</v>
      </c>
      <c r="G15" s="15"/>
      <c r="H15" s="14"/>
    </row>
    <row r="16" spans="1:10" ht="15.75" customHeight="1">
      <c r="A16" s="68" t="s">
        <v>10</v>
      </c>
      <c r="B16" s="68"/>
      <c r="C16" s="17"/>
      <c r="E16" s="13"/>
      <c r="H16" s="14"/>
    </row>
    <row r="17" spans="1:10" ht="15.75" customHeight="1">
      <c r="A17" s="68" t="s">
        <v>11</v>
      </c>
      <c r="B17" s="68"/>
      <c r="C17" s="17"/>
      <c r="E17" s="13"/>
      <c r="F17" s="9" t="s">
        <v>12</v>
      </c>
      <c r="G17" s="9" t="s">
        <v>13</v>
      </c>
      <c r="H17" s="14"/>
    </row>
    <row r="18" spans="1:10" ht="16.5" customHeight="1">
      <c r="A18" s="74" t="s">
        <v>14</v>
      </c>
      <c r="B18" s="74"/>
      <c r="C18" s="18"/>
      <c r="E18" s="19" t="s">
        <v>15</v>
      </c>
      <c r="F18" s="20"/>
      <c r="G18" s="20"/>
      <c r="H18" s="21"/>
    </row>
    <row r="19" spans="1:10" ht="12.4" customHeight="1">
      <c r="A19" s="75"/>
      <c r="B19" s="75"/>
      <c r="C19" s="22"/>
      <c r="E19" s="19" t="s">
        <v>15</v>
      </c>
      <c r="F19" s="20"/>
      <c r="G19" s="20"/>
      <c r="H19" s="21"/>
    </row>
    <row r="20" spans="1:10" ht="12.4" customHeight="1">
      <c r="A20" s="68" t="s">
        <v>16</v>
      </c>
      <c r="B20" s="68"/>
      <c r="C20" s="23"/>
      <c r="E20" s="19" t="s">
        <v>15</v>
      </c>
      <c r="F20" s="20"/>
      <c r="G20" s="20"/>
      <c r="H20" s="21"/>
    </row>
    <row r="21" spans="1:10" ht="12.4" customHeight="1">
      <c r="A21" s="74"/>
      <c r="B21" s="74"/>
      <c r="C21" s="24"/>
      <c r="E21" s="19" t="s">
        <v>15</v>
      </c>
      <c r="F21" s="20"/>
      <c r="G21" s="20"/>
      <c r="H21" s="21"/>
    </row>
    <row r="22" spans="1:10" ht="12.4" customHeight="1">
      <c r="A22" s="76"/>
      <c r="B22" s="76"/>
      <c r="C22" s="12"/>
      <c r="E22" s="13"/>
      <c r="F22" s="26"/>
      <c r="G22" s="26"/>
      <c r="H22" s="21"/>
    </row>
    <row r="23" spans="1:10" ht="13.35" customHeight="1">
      <c r="A23" s="25"/>
      <c r="B23" s="12"/>
      <c r="C23" s="12"/>
      <c r="E23" s="13" t="s">
        <v>17</v>
      </c>
      <c r="F23" s="77"/>
      <c r="G23" s="77"/>
      <c r="H23" s="77"/>
    </row>
    <row r="24" spans="1:10" ht="12.4" customHeight="1">
      <c r="B24" s="12"/>
      <c r="C24" s="12"/>
      <c r="E24" s="27"/>
      <c r="F24" s="28"/>
      <c r="G24" s="28"/>
      <c r="H24" s="29"/>
    </row>
    <row r="25" spans="1:10" ht="11.85" customHeight="1"/>
    <row r="26" spans="1:10" ht="20.65" customHeight="1">
      <c r="A26" s="78" t="s">
        <v>18</v>
      </c>
      <c r="B26" s="78"/>
      <c r="C26" s="78" t="s">
        <v>19</v>
      </c>
      <c r="D26" s="78"/>
      <c r="E26" s="78"/>
      <c r="F26" s="78"/>
      <c r="G26" s="78" t="s">
        <v>20</v>
      </c>
      <c r="H26" s="78"/>
      <c r="I26" s="78"/>
      <c r="J26" s="78"/>
    </row>
    <row r="27" spans="1:10" ht="38.1" customHeight="1">
      <c r="A27" s="30" t="s">
        <v>21</v>
      </c>
      <c r="B27" s="30" t="s">
        <v>22</v>
      </c>
      <c r="C27" s="30" t="s">
        <v>23</v>
      </c>
      <c r="D27" s="30" t="s">
        <v>21</v>
      </c>
      <c r="E27" s="30" t="s">
        <v>24</v>
      </c>
      <c r="F27" s="30" t="s">
        <v>25</v>
      </c>
      <c r="G27" s="30" t="s">
        <v>26</v>
      </c>
      <c r="H27" s="30" t="s">
        <v>27</v>
      </c>
      <c r="I27" s="31" t="s">
        <v>28</v>
      </c>
      <c r="J27" s="31" t="s">
        <v>29</v>
      </c>
    </row>
    <row r="28" spans="1:10" ht="39.75" customHeight="1">
      <c r="A28" s="32"/>
      <c r="B28" s="33"/>
      <c r="C28" s="34"/>
      <c r="D28" s="35"/>
      <c r="E28" s="35"/>
      <c r="F28" s="36" t="str">
        <f>IF(OR(C28="",E28=""),"",IF(AND(E28="7 et +",D28="Auto"),0.595*C28,IF(AND(E28=6,D28="Auto"),0.568*C28,IF(AND(E28=5,D28="Auto"),0.553*C28,IF(AND(E28=4,D28="Auto"),0.493*C28,IF(AND(E28=3,D28="Auto"),0.41*C28,IF(AND(E28&lt;3,D28="Moto"),0.338*C28,IF(AND(E28&lt;6,D28="Moto"),0.4*C28,IF(AND(E28&gt;5,D28="Moto"),0.518*C28,IF(D28="Cyclo",0.269*C28))))))))))</f>
        <v/>
      </c>
      <c r="G28" s="37"/>
      <c r="H28" s="37"/>
      <c r="I28" s="38"/>
      <c r="J28" s="39"/>
    </row>
    <row r="29" spans="1:10" ht="46.35" customHeight="1">
      <c r="A29" s="32"/>
      <c r="B29" s="33"/>
      <c r="C29" s="34"/>
      <c r="D29" s="35"/>
      <c r="E29" s="35"/>
      <c r="F29" s="36" t="str">
        <f>IF(OR(C29="",E29=""),"",IF(AND(E29="7 et +",D29="Auto"),0.595*C29,IF(AND(E29=6,D29="Auto"),0.568*C29,IF(AND(E29=5,D29="Auto"),0.553*C29,IF(AND(E29=4,D29="Auto"),0.493*C29,IF(AND(E29=3,D29="Auto"),0.41*C29,IF(AND(E29&lt;3,D29="Moto"),0.338*C29,IF(AND(E29&lt;6,D29="Moto"),0.4*C29,IF(AND(E29&gt;5,D29="Moto"),0.518*C29,IF(D29="Cyclo",0.269*C29))))))))))</f>
        <v/>
      </c>
      <c r="G29" s="37"/>
      <c r="H29" s="37"/>
      <c r="I29" s="38"/>
      <c r="J29" s="39"/>
    </row>
    <row r="30" spans="1:10" ht="48" customHeight="1">
      <c r="A30" s="32"/>
      <c r="B30" s="33"/>
      <c r="C30" s="34"/>
      <c r="D30" s="35"/>
      <c r="E30" s="35"/>
      <c r="F30" s="36" t="str">
        <f>IF(OR(C30="",E30=""),"",IF(AND(E30="7 et +",D30="Auto"),0.595*C30,IF(AND(E30=6,D30="Auto"),0.568*C30,IF(AND(E30=5,D30="Auto"),0.553*C30,IF(AND(E30=4,D30="Auto"),0.493*C30,IF(AND(E30=3,D30="Auto"),0.41*C30,IF(AND(E30&lt;3,D30="Moto"),0.338*C30,IF(AND(E30&lt;6,D30="Moto"),0.4*C30,IF(AND(E30&gt;5,D30="Moto"),0.518*C30,IF(D30="Cyclo",0.269*C30))))))))))</f>
        <v/>
      </c>
      <c r="G30" s="37"/>
      <c r="H30" s="37"/>
      <c r="I30" s="38"/>
      <c r="J30" s="39"/>
    </row>
    <row r="31" spans="1:10" ht="17.25" customHeight="1">
      <c r="A31" s="85" t="s">
        <v>30</v>
      </c>
      <c r="B31" s="40"/>
      <c r="C31" s="86"/>
      <c r="D31" s="87"/>
      <c r="E31" s="88"/>
      <c r="F31" s="40"/>
      <c r="G31" s="41"/>
      <c r="H31" s="87"/>
      <c r="I31" s="88"/>
      <c r="J31" s="79">
        <f>SUM(J28:J30)</f>
        <v>0</v>
      </c>
    </row>
    <row r="32" spans="1:10" ht="17.25" customHeight="1" thickBot="1">
      <c r="A32" s="85"/>
      <c r="B32" s="42">
        <f>SUM(B28:B30)</f>
        <v>0</v>
      </c>
      <c r="C32" s="86"/>
      <c r="D32" s="87"/>
      <c r="E32" s="88"/>
      <c r="F32" s="42">
        <f>SUM(F28:F30)</f>
        <v>0</v>
      </c>
      <c r="G32" s="43"/>
      <c r="H32" s="87"/>
      <c r="I32" s="88"/>
      <c r="J32" s="79"/>
    </row>
    <row r="33" spans="1:10" ht="21.6" customHeight="1">
      <c r="A33" s="89" t="s">
        <v>110</v>
      </c>
      <c r="B33" s="90"/>
      <c r="C33" s="90"/>
      <c r="D33" s="90"/>
      <c r="E33" s="90"/>
      <c r="F33" s="90"/>
      <c r="G33" s="90"/>
      <c r="H33" s="90"/>
      <c r="I33" s="90"/>
      <c r="J33" s="90"/>
    </row>
    <row r="34" spans="1:10" s="44" customFormat="1" ht="17.25" customHeight="1" thickBot="1">
      <c r="A34" s="91"/>
      <c r="B34" s="91"/>
      <c r="C34" s="91"/>
      <c r="D34" s="91"/>
      <c r="E34" s="91"/>
      <c r="F34" s="91"/>
      <c r="G34" s="91"/>
      <c r="H34" s="91"/>
      <c r="I34" s="91"/>
      <c r="J34" s="91"/>
    </row>
    <row r="35" spans="1:10" ht="10.9" customHeight="1" thickBot="1">
      <c r="A35" s="72" t="s">
        <v>6</v>
      </c>
      <c r="B35" s="72"/>
      <c r="E35" s="80" t="s">
        <v>31</v>
      </c>
      <c r="F35" s="80"/>
      <c r="G35" s="80"/>
      <c r="H35" s="45"/>
      <c r="I35" s="45"/>
      <c r="J35" s="45"/>
    </row>
    <row r="36" spans="1:10">
      <c r="A36" s="72"/>
      <c r="B36" s="72"/>
      <c r="E36" s="80"/>
      <c r="F36" s="80"/>
      <c r="G36" s="80"/>
      <c r="H36" s="45"/>
      <c r="I36" s="45"/>
      <c r="J36" s="45"/>
    </row>
    <row r="37" spans="1:10" ht="16.350000000000001" customHeight="1">
      <c r="A37" s="81" t="s">
        <v>32</v>
      </c>
      <c r="B37" s="81"/>
      <c r="E37" s="82"/>
      <c r="F37" s="82"/>
      <c r="G37" s="82"/>
      <c r="H37" s="47"/>
      <c r="I37" s="48"/>
      <c r="J37" s="49"/>
    </row>
    <row r="38" spans="1:10" ht="14.85" customHeight="1">
      <c r="A38" s="81"/>
      <c r="B38" s="81"/>
      <c r="E38" s="83" t="s">
        <v>33</v>
      </c>
      <c r="F38" s="83"/>
      <c r="G38" s="83"/>
      <c r="H38" s="50"/>
      <c r="I38" s="51"/>
      <c r="J38" s="52">
        <f>B32+F32</f>
        <v>0</v>
      </c>
    </row>
    <row r="39" spans="1:10" ht="12.4" customHeight="1">
      <c r="A39" s="81"/>
      <c r="B39" s="81"/>
      <c r="E39" s="84"/>
      <c r="F39" s="84"/>
      <c r="G39" s="84"/>
      <c r="H39" s="53"/>
      <c r="I39" s="54"/>
      <c r="J39" s="55"/>
    </row>
    <row r="40" spans="1:10" ht="15.75" customHeight="1">
      <c r="A40" s="16"/>
      <c r="B40" s="14"/>
      <c r="E40" s="83" t="s">
        <v>34</v>
      </c>
      <c r="F40" s="83"/>
      <c r="G40" s="83"/>
      <c r="H40" s="50"/>
      <c r="I40" s="51"/>
      <c r="J40" s="52">
        <f>J31</f>
        <v>0</v>
      </c>
    </row>
    <row r="41" spans="1:10">
      <c r="A41" s="94"/>
      <c r="B41" s="94"/>
      <c r="E41" s="84"/>
      <c r="F41" s="84"/>
      <c r="G41" s="84"/>
      <c r="H41" s="53"/>
      <c r="I41" s="54"/>
      <c r="J41" s="56"/>
    </row>
    <row r="42" spans="1:10">
      <c r="A42" s="94"/>
      <c r="B42" s="94"/>
      <c r="E42" s="83"/>
      <c r="F42" s="83"/>
      <c r="G42" s="83"/>
      <c r="H42" s="50"/>
      <c r="I42" s="51"/>
      <c r="J42" s="57"/>
    </row>
    <row r="43" spans="1:10">
      <c r="A43" s="94"/>
      <c r="B43" s="94"/>
      <c r="E43" s="82"/>
      <c r="F43" s="82"/>
      <c r="G43" s="82"/>
      <c r="H43" s="46"/>
      <c r="I43" s="54"/>
      <c r="J43" s="56"/>
    </row>
    <row r="44" spans="1:10">
      <c r="A44" s="94"/>
      <c r="B44" s="94"/>
      <c r="E44" s="95"/>
      <c r="F44" s="95"/>
      <c r="G44" s="95"/>
      <c r="H44" s="47"/>
      <c r="I44" s="48"/>
      <c r="J44" s="58"/>
    </row>
    <row r="45" spans="1:10">
      <c r="A45" s="16"/>
      <c r="B45" s="14"/>
      <c r="E45" s="92" t="s">
        <v>35</v>
      </c>
      <c r="F45" s="92"/>
      <c r="G45" s="92"/>
      <c r="H45" s="59"/>
      <c r="I45" s="60"/>
      <c r="J45" s="61">
        <f>J38+J40+J42</f>
        <v>0</v>
      </c>
    </row>
    <row r="46" spans="1:10">
      <c r="A46" s="27"/>
      <c r="B46" s="29"/>
      <c r="E46" s="93"/>
      <c r="F46" s="93"/>
      <c r="G46" s="93"/>
      <c r="H46" s="62"/>
      <c r="I46" s="63"/>
      <c r="J46" s="64"/>
    </row>
  </sheetData>
  <sheetProtection algorithmName="SHA-512" hashValue="cAWE9ByFMXYJpDzhcfvksETrkd0dd9/rR7UHaIcXcjP66BPb76vdAHy1CbO44f2IUCfCarj1fAR1koHevyY8aQ==" saltValue="n9bXkgyeEDGJxzhuWOnw6w==" spinCount="100000" sheet="1" objects="1" scenarios="1" selectLockedCells="1"/>
  <mergeCells count="40">
    <mergeCell ref="E45:G45"/>
    <mergeCell ref="E46:G46"/>
    <mergeCell ref="E40:G40"/>
    <mergeCell ref="A41:B44"/>
    <mergeCell ref="E41:G41"/>
    <mergeCell ref="E42:G42"/>
    <mergeCell ref="E43:G43"/>
    <mergeCell ref="E44:G44"/>
    <mergeCell ref="J31:J32"/>
    <mergeCell ref="A35:B36"/>
    <mergeCell ref="E35:G36"/>
    <mergeCell ref="A37:B39"/>
    <mergeCell ref="E37:G37"/>
    <mergeCell ref="E38:G38"/>
    <mergeCell ref="E39:G39"/>
    <mergeCell ref="A31:A32"/>
    <mergeCell ref="C31:C32"/>
    <mergeCell ref="D31:D32"/>
    <mergeCell ref="E31:E32"/>
    <mergeCell ref="H31:H32"/>
    <mergeCell ref="I31:I32"/>
    <mergeCell ref="A33:J34"/>
    <mergeCell ref="A21:B21"/>
    <mergeCell ref="A22:B22"/>
    <mergeCell ref="F23:H23"/>
    <mergeCell ref="A26:B26"/>
    <mergeCell ref="C26:F26"/>
    <mergeCell ref="G26:J26"/>
    <mergeCell ref="A20:B20"/>
    <mergeCell ref="I1:J1"/>
    <mergeCell ref="C4:J4"/>
    <mergeCell ref="F7:G7"/>
    <mergeCell ref="B9:D9"/>
    <mergeCell ref="A12:C13"/>
    <mergeCell ref="E12:H13"/>
    <mergeCell ref="A14:C15"/>
    <mergeCell ref="A16:B16"/>
    <mergeCell ref="A17:B17"/>
    <mergeCell ref="A18:B18"/>
    <mergeCell ref="A19:B19"/>
  </mergeCells>
  <dataValidations count="9">
    <dataValidation type="list" operator="equal" allowBlank="1" showErrorMessage="1" errorTitle="Alerte" error="Veuillez saisir dans la liste, merci" sqref="I1">
      <formula1>Etab</formula1>
      <formula2>0</formula2>
    </dataValidation>
    <dataValidation type="date" operator="greaterThan" showErrorMessage="1" error="Veuillez saisir au format JJ/MM/AAAA" sqref="B7">
      <formula1>40543</formula1>
      <formula2>0</formula2>
    </dataValidation>
    <dataValidation type="list" operator="equal" showErrorMessage="1" sqref="F7">
      <formula1>"Janvier,Février,Mars,Avril,Mai,Juin,Juillet,Août,Septembre,Octobre,Novembre,Décembre"</formula1>
      <formula2>0</formula2>
    </dataValidation>
    <dataValidation type="list" operator="equal" showErrorMessage="1" sqref="J7">
      <formula1>"2017,2018,2019"</formula1>
    </dataValidation>
    <dataValidation type="list" operator="equal" allowBlank="1" sqref="G15">
      <formula1>"TOTAL,PARTIEL"</formula1>
      <formula2>0</formula2>
    </dataValidation>
    <dataValidation type="date" operator="greaterThan" allowBlank="1" showErrorMessage="1" error="Saisir au format JJ/MM/AAAA" sqref="F18:G21">
      <formula1>40543</formula1>
      <formula2>0</formula2>
    </dataValidation>
    <dataValidation type="list" operator="equal" allowBlank="1" showErrorMessage="1" sqref="A28:A30">
      <formula1>"Bus,Train,Avion"</formula1>
      <formula2>0</formula2>
    </dataValidation>
    <dataValidation type="list" operator="equal" allowBlank="1" showErrorMessage="1" sqref="D28:D30">
      <formula1>"Auto,Moto,Cyclo"</formula1>
      <formula2>0</formula2>
    </dataValidation>
    <dataValidation type="list" operator="equal" allowBlank="1" showErrorMessage="1" sqref="E28:E30">
      <formula1>"1,2,3,4,5,6,7 et +,"</formula1>
      <formula2>0</formula2>
    </dataValidation>
  </dataValidations>
  <pageMargins left="0.19652777777777777" right="0.15763888888888888" top="0.35902777777777778" bottom="0.30763888888888891" header="0.22013888888888888" footer="0.19652777777777777"/>
  <pageSetup paperSize="9" scale="81" firstPageNumber="0" orientation="portrait" horizontalDpi="300" verticalDpi="300" r:id="rId1"/>
  <headerFooter alignWithMargins="0">
    <oddHeader>&amp;LDirection Générale OVE</oddHeader>
    <oddFooter>&amp;L&amp;8B514_GRHF034_NoteDeFrais_Formation&amp;C&amp;8&amp;F&amp;R&amp;8Version Février 2016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zoomScale="120" zoomScaleNormal="120" zoomScaleSheetLayoutView="70" workbookViewId="0">
      <selection activeCell="A5" sqref="A5"/>
    </sheetView>
  </sheetViews>
  <sheetFormatPr baseColWidth="10" defaultColWidth="11.5703125" defaultRowHeight="12.75"/>
  <cols>
    <col min="1" max="1" width="31.5703125" style="1" customWidth="1"/>
    <col min="2" max="256" width="12.42578125" style="1" customWidth="1"/>
    <col min="257" max="16384" width="11.5703125" style="1"/>
  </cols>
  <sheetData>
    <row r="1" spans="1:1">
      <c r="A1" s="65" t="s">
        <v>36</v>
      </c>
    </row>
    <row r="2" spans="1:1">
      <c r="A2" s="65" t="s">
        <v>112</v>
      </c>
    </row>
    <row r="3" spans="1:1">
      <c r="A3" s="65" t="s">
        <v>37</v>
      </c>
    </row>
    <row r="4" spans="1:1">
      <c r="A4" s="65" t="s">
        <v>91</v>
      </c>
    </row>
    <row r="5" spans="1:1">
      <c r="A5" s="65" t="s">
        <v>92</v>
      </c>
    </row>
    <row r="6" spans="1:1">
      <c r="A6" s="65" t="s">
        <v>38</v>
      </c>
    </row>
    <row r="7" spans="1:1">
      <c r="A7" s="66" t="s">
        <v>39</v>
      </c>
    </row>
    <row r="8" spans="1:1">
      <c r="A8" s="66" t="s">
        <v>40</v>
      </c>
    </row>
    <row r="9" spans="1:1">
      <c r="A9" s="65" t="s">
        <v>41</v>
      </c>
    </row>
    <row r="10" spans="1:1">
      <c r="A10" s="65" t="s">
        <v>42</v>
      </c>
    </row>
    <row r="11" spans="1:1">
      <c r="A11" s="66" t="s">
        <v>43</v>
      </c>
    </row>
    <row r="12" spans="1:1">
      <c r="A12" s="67" t="s">
        <v>44</v>
      </c>
    </row>
    <row r="13" spans="1:1">
      <c r="A13" s="65" t="s">
        <v>45</v>
      </c>
    </row>
    <row r="14" spans="1:1">
      <c r="A14" s="65" t="s">
        <v>46</v>
      </c>
    </row>
    <row r="15" spans="1:1">
      <c r="A15" s="66" t="s">
        <v>47</v>
      </c>
    </row>
    <row r="16" spans="1:1">
      <c r="A16" s="66" t="s">
        <v>93</v>
      </c>
    </row>
    <row r="17" spans="1:1">
      <c r="A17" s="66" t="s">
        <v>94</v>
      </c>
    </row>
    <row r="18" spans="1:1">
      <c r="A18" s="66" t="s">
        <v>95</v>
      </c>
    </row>
    <row r="19" spans="1:1">
      <c r="A19" s="65" t="s">
        <v>48</v>
      </c>
    </row>
    <row r="20" spans="1:1">
      <c r="A20" s="65" t="s">
        <v>49</v>
      </c>
    </row>
    <row r="21" spans="1:1">
      <c r="A21" s="65" t="s">
        <v>50</v>
      </c>
    </row>
    <row r="22" spans="1:1">
      <c r="A22" s="66" t="s">
        <v>51</v>
      </c>
    </row>
    <row r="23" spans="1:1">
      <c r="A23" s="66" t="s">
        <v>52</v>
      </c>
    </row>
    <row r="24" spans="1:1">
      <c r="A24" s="66" t="s">
        <v>53</v>
      </c>
    </row>
    <row r="25" spans="1:1">
      <c r="A25" s="65" t="s">
        <v>54</v>
      </c>
    </row>
    <row r="26" spans="1:1">
      <c r="A26" s="66" t="s">
        <v>55</v>
      </c>
    </row>
    <row r="27" spans="1:1">
      <c r="A27" s="65" t="s">
        <v>56</v>
      </c>
    </row>
    <row r="28" spans="1:1">
      <c r="A28" s="65" t="s">
        <v>57</v>
      </c>
    </row>
    <row r="29" spans="1:1">
      <c r="A29" s="65" t="s">
        <v>58</v>
      </c>
    </row>
    <row r="30" spans="1:1">
      <c r="A30" s="65" t="s">
        <v>59</v>
      </c>
    </row>
    <row r="31" spans="1:1">
      <c r="A31" s="65" t="s">
        <v>96</v>
      </c>
    </row>
    <row r="32" spans="1:1">
      <c r="A32" s="65" t="s">
        <v>60</v>
      </c>
    </row>
    <row r="33" spans="1:1">
      <c r="A33" s="66" t="s">
        <v>61</v>
      </c>
    </row>
    <row r="34" spans="1:1">
      <c r="A34" s="65" t="s">
        <v>62</v>
      </c>
    </row>
    <row r="35" spans="1:1">
      <c r="A35" s="65" t="s">
        <v>63</v>
      </c>
    </row>
    <row r="36" spans="1:1">
      <c r="A36" s="65" t="s">
        <v>64</v>
      </c>
    </row>
    <row r="37" spans="1:1">
      <c r="A37" s="65" t="s">
        <v>65</v>
      </c>
    </row>
    <row r="38" spans="1:1">
      <c r="A38" s="65" t="s">
        <v>97</v>
      </c>
    </row>
    <row r="39" spans="1:1">
      <c r="A39" s="65" t="s">
        <v>98</v>
      </c>
    </row>
    <row r="40" spans="1:1">
      <c r="A40" s="66" t="s">
        <v>66</v>
      </c>
    </row>
    <row r="41" spans="1:1">
      <c r="A41" s="66" t="s">
        <v>67</v>
      </c>
    </row>
    <row r="42" spans="1:1">
      <c r="A42" s="66" t="s">
        <v>68</v>
      </c>
    </row>
    <row r="43" spans="1:1">
      <c r="A43" s="66" t="s">
        <v>99</v>
      </c>
    </row>
    <row r="44" spans="1:1">
      <c r="A44" s="66" t="s">
        <v>69</v>
      </c>
    </row>
    <row r="45" spans="1:1">
      <c r="A45" s="66" t="s">
        <v>70</v>
      </c>
    </row>
    <row r="46" spans="1:1">
      <c r="A46" s="66" t="s">
        <v>71</v>
      </c>
    </row>
    <row r="47" spans="1:1">
      <c r="A47" s="66" t="s">
        <v>72</v>
      </c>
    </row>
    <row r="48" spans="1:1">
      <c r="A48" s="66" t="s">
        <v>100</v>
      </c>
    </row>
    <row r="49" spans="1:1">
      <c r="A49" s="66" t="s">
        <v>101</v>
      </c>
    </row>
    <row r="50" spans="1:1">
      <c r="A50" s="65" t="s">
        <v>73</v>
      </c>
    </row>
    <row r="51" spans="1:1">
      <c r="A51" s="65" t="s">
        <v>74</v>
      </c>
    </row>
    <row r="52" spans="1:1">
      <c r="A52" s="66" t="s">
        <v>75</v>
      </c>
    </row>
    <row r="53" spans="1:1">
      <c r="A53" s="66" t="s">
        <v>76</v>
      </c>
    </row>
    <row r="54" spans="1:1">
      <c r="A54" s="66" t="s">
        <v>102</v>
      </c>
    </row>
    <row r="55" spans="1:1">
      <c r="A55" s="65" t="s">
        <v>77</v>
      </c>
    </row>
    <row r="56" spans="1:1">
      <c r="A56" s="65" t="s">
        <v>78</v>
      </c>
    </row>
    <row r="57" spans="1:1">
      <c r="A57" s="65" t="s">
        <v>79</v>
      </c>
    </row>
    <row r="58" spans="1:1">
      <c r="A58" s="65" t="s">
        <v>80</v>
      </c>
    </row>
    <row r="59" spans="1:1">
      <c r="A59" s="66" t="s">
        <v>81</v>
      </c>
    </row>
    <row r="60" spans="1:1">
      <c r="A60" s="65" t="s">
        <v>82</v>
      </c>
    </row>
    <row r="61" spans="1:1">
      <c r="A61" s="66" t="s">
        <v>83</v>
      </c>
    </row>
    <row r="62" spans="1:1">
      <c r="A62" s="66" t="s">
        <v>84</v>
      </c>
    </row>
    <row r="63" spans="1:1">
      <c r="A63" s="66" t="s">
        <v>103</v>
      </c>
    </row>
    <row r="64" spans="1:1">
      <c r="A64" s="66" t="s">
        <v>104</v>
      </c>
    </row>
    <row r="65" spans="1:1">
      <c r="A65" s="66" t="s">
        <v>105</v>
      </c>
    </row>
    <row r="66" spans="1:1">
      <c r="A66" s="66" t="s">
        <v>106</v>
      </c>
    </row>
    <row r="67" spans="1:1">
      <c r="A67" s="65" t="s">
        <v>85</v>
      </c>
    </row>
    <row r="68" spans="1:1">
      <c r="A68" s="65" t="s">
        <v>86</v>
      </c>
    </row>
    <row r="69" spans="1:1">
      <c r="A69" s="65" t="s">
        <v>107</v>
      </c>
    </row>
    <row r="70" spans="1:1">
      <c r="A70" s="65" t="s">
        <v>108</v>
      </c>
    </row>
    <row r="71" spans="1:1">
      <c r="A71" s="66" t="s">
        <v>87</v>
      </c>
    </row>
    <row r="72" spans="1:1">
      <c r="A72" s="65" t="s">
        <v>109</v>
      </c>
    </row>
    <row r="73" spans="1:1">
      <c r="A73" s="65" t="s">
        <v>88</v>
      </c>
    </row>
    <row r="74" spans="1:1">
      <c r="A74" s="65" t="s">
        <v>89</v>
      </c>
    </row>
    <row r="75" spans="1:1">
      <c r="A75" s="65" t="s">
        <v>111</v>
      </c>
    </row>
    <row r="76" spans="1:1">
      <c r="A76" s="65" t="s">
        <v>90</v>
      </c>
    </row>
  </sheetData>
  <sheetProtection selectLockedCells="1" selectUnlockedCells="1"/>
  <pageMargins left="0.78749999999999998" right="0.78749999999999998" top="1.0249999999999999" bottom="1.0249999999999999" header="0.78749999999999998" footer="0.78749999999999998"/>
  <pageSetup paperSize="9" firstPageNumber="0" orientation="portrait" horizontalDpi="300" verticalDpi="300"/>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Frais</vt:lpstr>
      <vt:lpstr>Liste des ESMS OVE</vt:lpstr>
      <vt:lpstr>Etab</vt:lpstr>
      <vt:lpstr>Frais!Zone_d_impression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Eric Hillenmeyer</cp:lastModifiedBy>
  <cp:lastPrinted>2017-02-24T09:22:10Z</cp:lastPrinted>
  <dcterms:created xsi:type="dcterms:W3CDTF">2017-02-01T15:01:45Z</dcterms:created>
  <dcterms:modified xsi:type="dcterms:W3CDTF">2017-03-27T11:35:08Z</dcterms:modified>
</cp:coreProperties>
</file>